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461a7b23fdb50c4/Documents/Excel/"/>
    </mc:Choice>
  </mc:AlternateContent>
  <xr:revisionPtr revIDLastSave="6" documentId="13_ncr:1_{BCC4C1EF-5B41-49D7-BCAF-1BC013263D7E}" xr6:coauthVersionLast="47" xr6:coauthVersionMax="47" xr10:uidLastSave="{FDB848B3-788E-4350-869D-D2D0322F56CD}"/>
  <bookViews>
    <workbookView xWindow="14565" yWindow="-13620" windowWidth="21840" windowHeight="13020" xr2:uid="{00000000-000D-0000-FFFF-FFFF00000000}"/>
  </bookViews>
  <sheets>
    <sheet name="Analysis" sheetId="1" r:id="rId1"/>
    <sheet name="Starting &amp; Increment Valu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8" i="1" l="1"/>
  <c r="D108" i="1" s="1"/>
  <c r="E108" i="1" s="1"/>
  <c r="F108" i="1" s="1"/>
  <c r="G108" i="1" s="1"/>
  <c r="H108" i="1" s="1"/>
  <c r="I108" i="1" s="1"/>
  <c r="J108" i="1" s="1"/>
  <c r="C100" i="1"/>
  <c r="D100" i="1" s="1"/>
  <c r="E100" i="1" s="1"/>
  <c r="F100" i="1" s="1"/>
  <c r="G100" i="1" s="1"/>
  <c r="H100" i="1" s="1"/>
  <c r="I100" i="1" s="1"/>
  <c r="J100" i="1" s="1"/>
  <c r="C92" i="1"/>
  <c r="D92" i="1" s="1"/>
  <c r="E92" i="1" s="1"/>
  <c r="F92" i="1" s="1"/>
  <c r="G92" i="1" s="1"/>
  <c r="H92" i="1" s="1"/>
  <c r="I92" i="1" s="1"/>
  <c r="J92" i="1" s="1"/>
  <c r="C84" i="1"/>
  <c r="D84" i="1" s="1"/>
  <c r="E84" i="1" s="1"/>
  <c r="F84" i="1" s="1"/>
  <c r="G84" i="1" s="1"/>
  <c r="H84" i="1" s="1"/>
  <c r="I84" i="1" s="1"/>
  <c r="J84" i="1" s="1"/>
  <c r="C76" i="1"/>
  <c r="D76" i="1" s="1"/>
  <c r="E76" i="1" s="1"/>
  <c r="F76" i="1" s="1"/>
  <c r="G76" i="1" s="1"/>
  <c r="H76" i="1" s="1"/>
  <c r="I76" i="1" s="1"/>
  <c r="J76" i="1" s="1"/>
  <c r="C68" i="1"/>
  <c r="D68" i="1" s="1"/>
  <c r="E68" i="1" s="1"/>
  <c r="F68" i="1" s="1"/>
  <c r="G68" i="1" s="1"/>
  <c r="H68" i="1" s="1"/>
  <c r="I68" i="1" s="1"/>
  <c r="J68" i="1" s="1"/>
  <c r="C60" i="1"/>
  <c r="D60" i="1" s="1"/>
  <c r="E60" i="1" s="1"/>
  <c r="F60" i="1" s="1"/>
  <c r="G60" i="1" s="1"/>
  <c r="H60" i="1" s="1"/>
  <c r="I60" i="1" s="1"/>
  <c r="J60" i="1" s="1"/>
  <c r="C52" i="1"/>
  <c r="D52" i="1" s="1"/>
  <c r="E52" i="1" s="1"/>
  <c r="F52" i="1" s="1"/>
  <c r="G52" i="1" s="1"/>
  <c r="H52" i="1" s="1"/>
  <c r="I52" i="1" s="1"/>
  <c r="J52" i="1" s="1"/>
  <c r="C44" i="1"/>
  <c r="D44" i="1" s="1"/>
  <c r="E44" i="1" s="1"/>
  <c r="F44" i="1" s="1"/>
  <c r="G44" i="1" s="1"/>
  <c r="H44" i="1" s="1"/>
  <c r="I44" i="1" s="1"/>
  <c r="J44" i="1" s="1"/>
  <c r="C36" i="1"/>
  <c r="D36" i="1" s="1"/>
  <c r="E36" i="1" s="1"/>
  <c r="F36" i="1" s="1"/>
  <c r="G36" i="1" s="1"/>
  <c r="H36" i="1" s="1"/>
  <c r="I36" i="1" s="1"/>
  <c r="J36" i="1" s="1"/>
  <c r="C28" i="1"/>
  <c r="D28" i="1" s="1"/>
  <c r="E28" i="1" s="1"/>
  <c r="F28" i="1" s="1"/>
  <c r="G28" i="1" s="1"/>
  <c r="H28" i="1" s="1"/>
  <c r="I28" i="1" s="1"/>
  <c r="J28" i="1" s="1"/>
  <c r="C20" i="1"/>
  <c r="D20" i="1" s="1"/>
  <c r="E20" i="1" s="1"/>
  <c r="F20" i="1" s="1"/>
  <c r="G20" i="1" s="1"/>
  <c r="H20" i="1" s="1"/>
  <c r="I20" i="1" s="1"/>
  <c r="J20" i="1" s="1"/>
  <c r="C12" i="1"/>
  <c r="D12" i="1" s="1"/>
  <c r="E12" i="1" s="1"/>
  <c r="F12" i="1" s="1"/>
  <c r="G12" i="1" s="1"/>
  <c r="H12" i="1" s="1"/>
  <c r="I12" i="1" s="1"/>
  <c r="J12" i="1" s="1"/>
  <c r="D4" i="1"/>
  <c r="E4" i="1" s="1"/>
  <c r="F4" i="1" s="1"/>
  <c r="G4" i="1" s="1"/>
  <c r="H4" i="1" s="1"/>
  <c r="I4" i="1" s="1"/>
  <c r="J4" i="1" s="1"/>
  <c r="C4" i="1"/>
  <c r="B4" i="1"/>
  <c r="G5" i="1" l="1"/>
  <c r="C5" i="1"/>
  <c r="C6" i="1"/>
  <c r="C7" i="1"/>
  <c r="C8" i="1" s="1"/>
  <c r="C9" i="1" s="1"/>
  <c r="B7" i="1"/>
  <c r="B8" i="1" s="1"/>
  <c r="B9" i="1" s="1"/>
  <c r="B6" i="1"/>
  <c r="B5" i="1"/>
  <c r="G6" i="1"/>
  <c r="G7" i="1"/>
  <c r="G8" i="1" s="1"/>
  <c r="G9" i="1" s="1"/>
  <c r="E6" i="1"/>
  <c r="D6" i="1"/>
  <c r="F5" i="1" l="1"/>
  <c r="F6" i="1"/>
  <c r="E5" i="1"/>
  <c r="E7" i="1"/>
  <c r="E8" i="1" s="1"/>
  <c r="E9" i="1" s="1"/>
  <c r="F7" i="1"/>
  <c r="F8" i="1" s="1"/>
  <c r="F9" i="1" s="1"/>
  <c r="D7" i="1"/>
  <c r="D8" i="1" s="1"/>
  <c r="D9" i="1" s="1"/>
  <c r="D5" i="1"/>
  <c r="H5" i="1"/>
  <c r="H6" i="1"/>
  <c r="H7" i="1"/>
  <c r="H8" i="1" s="1"/>
  <c r="H9" i="1" s="1"/>
  <c r="J5" i="1" l="1"/>
  <c r="J7" i="1"/>
  <c r="J8" i="1" s="1"/>
  <c r="J9" i="1" s="1"/>
  <c r="J6" i="1"/>
  <c r="B12" i="1"/>
  <c r="I5" i="1"/>
  <c r="I6" i="1"/>
  <c r="I7" i="1"/>
  <c r="I8" i="1" s="1"/>
  <c r="I9" i="1" s="1"/>
  <c r="B13" i="1" l="1"/>
  <c r="B14" i="1"/>
  <c r="B15" i="1"/>
  <c r="B16" i="1" s="1"/>
  <c r="B17" i="1" s="1"/>
  <c r="C13" i="1" l="1"/>
  <c r="C15" i="1"/>
  <c r="C16" i="1" s="1"/>
  <c r="C17" i="1" s="1"/>
  <c r="C14" i="1"/>
  <c r="D13" i="1" l="1"/>
  <c r="D15" i="1"/>
  <c r="D16" i="1" s="1"/>
  <c r="D17" i="1" s="1"/>
  <c r="D14" i="1"/>
  <c r="E14" i="1" l="1"/>
  <c r="E15" i="1"/>
  <c r="E16" i="1" s="1"/>
  <c r="E17" i="1" s="1"/>
  <c r="E13" i="1"/>
  <c r="F13" i="1" l="1"/>
  <c r="F14" i="1"/>
  <c r="F15" i="1"/>
  <c r="F16" i="1" s="1"/>
  <c r="F17" i="1" s="1"/>
  <c r="G13" i="1" l="1"/>
  <c r="G14" i="1"/>
  <c r="G15" i="1"/>
  <c r="G16" i="1" s="1"/>
  <c r="G17" i="1" s="1"/>
  <c r="H13" i="1" l="1"/>
  <c r="H14" i="1"/>
  <c r="H15" i="1"/>
  <c r="H16" i="1" s="1"/>
  <c r="H17" i="1" s="1"/>
  <c r="J13" i="1" l="1"/>
  <c r="B20" i="1"/>
  <c r="J15" i="1"/>
  <c r="J16" i="1" s="1"/>
  <c r="J17" i="1" s="1"/>
  <c r="J14" i="1"/>
  <c r="I13" i="1"/>
  <c r="I14" i="1"/>
  <c r="I15" i="1"/>
  <c r="I16" i="1" s="1"/>
  <c r="I17" i="1" s="1"/>
  <c r="B21" i="1" l="1"/>
  <c r="B22" i="1"/>
  <c r="B23" i="1"/>
  <c r="B24" i="1" s="1"/>
  <c r="B25" i="1" s="1"/>
  <c r="C21" i="1" l="1"/>
  <c r="C22" i="1"/>
  <c r="C23" i="1"/>
  <c r="C24" i="1" s="1"/>
  <c r="C25" i="1" s="1"/>
  <c r="D23" i="1" l="1"/>
  <c r="D24" i="1" s="1"/>
  <c r="D25" i="1" s="1"/>
  <c r="D21" i="1"/>
  <c r="D22" i="1"/>
  <c r="E22" i="1" l="1"/>
  <c r="E23" i="1"/>
  <c r="E24" i="1" s="1"/>
  <c r="E25" i="1" s="1"/>
  <c r="E21" i="1"/>
  <c r="F22" i="1" l="1"/>
  <c r="F21" i="1"/>
  <c r="F23" i="1"/>
  <c r="F24" i="1" s="1"/>
  <c r="F25" i="1" s="1"/>
  <c r="G21" i="1" l="1"/>
  <c r="G22" i="1"/>
  <c r="G23" i="1"/>
  <c r="G24" i="1" s="1"/>
  <c r="G25" i="1" s="1"/>
  <c r="H21" i="1" l="1"/>
  <c r="H22" i="1"/>
  <c r="H23" i="1"/>
  <c r="H24" i="1" s="1"/>
  <c r="H25" i="1" s="1"/>
  <c r="B28" i="1"/>
  <c r="J21" i="1" l="1"/>
  <c r="J22" i="1"/>
  <c r="J23" i="1"/>
  <c r="J24" i="1" s="1"/>
  <c r="J25" i="1" s="1"/>
  <c r="I21" i="1"/>
  <c r="I22" i="1"/>
  <c r="I23" i="1"/>
  <c r="I24" i="1" s="1"/>
  <c r="I25" i="1" s="1"/>
  <c r="B29" i="1" l="1"/>
  <c r="B30" i="1"/>
  <c r="B31" i="1"/>
  <c r="B32" i="1" s="1"/>
  <c r="B33" i="1" s="1"/>
  <c r="C30" i="1" l="1"/>
  <c r="C29" i="1"/>
  <c r="C31" i="1"/>
  <c r="C32" i="1" s="1"/>
  <c r="C33" i="1" s="1"/>
  <c r="D30" i="1" l="1"/>
  <c r="D29" i="1"/>
  <c r="D31" i="1"/>
  <c r="D32" i="1" s="1"/>
  <c r="D33" i="1" s="1"/>
  <c r="E30" i="1" l="1"/>
  <c r="E31" i="1"/>
  <c r="E32" i="1" s="1"/>
  <c r="E33" i="1" s="1"/>
  <c r="E29" i="1"/>
  <c r="F29" i="1" l="1"/>
  <c r="F30" i="1"/>
  <c r="F31" i="1"/>
  <c r="F32" i="1" s="1"/>
  <c r="F33" i="1" s="1"/>
  <c r="G29" i="1" l="1"/>
  <c r="G30" i="1"/>
  <c r="G31" i="1"/>
  <c r="G32" i="1" s="1"/>
  <c r="G33" i="1" s="1"/>
  <c r="H29" i="1" l="1"/>
  <c r="H30" i="1"/>
  <c r="H31" i="1"/>
  <c r="H32" i="1" s="1"/>
  <c r="H33" i="1" s="1"/>
  <c r="B36" i="1"/>
  <c r="J29" i="1" l="1"/>
  <c r="J31" i="1"/>
  <c r="J32" i="1" s="1"/>
  <c r="J33" i="1" s="1"/>
  <c r="J30" i="1"/>
  <c r="I29" i="1"/>
  <c r="I30" i="1"/>
  <c r="I31" i="1"/>
  <c r="I32" i="1" s="1"/>
  <c r="I33" i="1" s="1"/>
  <c r="B37" i="1" l="1"/>
  <c r="B38" i="1"/>
  <c r="B39" i="1"/>
  <c r="B40" i="1" s="1"/>
  <c r="B41" i="1" s="1"/>
  <c r="C37" i="1" l="1"/>
  <c r="C38" i="1"/>
  <c r="C39" i="1"/>
  <c r="C40" i="1" s="1"/>
  <c r="C41" i="1" s="1"/>
  <c r="D37" i="1" l="1"/>
  <c r="D38" i="1"/>
  <c r="D39" i="1"/>
  <c r="D40" i="1" s="1"/>
  <c r="D41" i="1" s="1"/>
  <c r="E37" i="1" l="1"/>
  <c r="E39" i="1"/>
  <c r="E40" i="1" s="1"/>
  <c r="E41" i="1" s="1"/>
  <c r="E38" i="1"/>
  <c r="F39" i="1" l="1"/>
  <c r="F40" i="1" s="1"/>
  <c r="F41" i="1" s="1"/>
  <c r="F38" i="1"/>
  <c r="F37" i="1"/>
  <c r="G37" i="1" l="1"/>
  <c r="G38" i="1"/>
  <c r="G39" i="1"/>
  <c r="G40" i="1" s="1"/>
  <c r="G41" i="1" s="1"/>
  <c r="H37" i="1" l="1"/>
  <c r="H38" i="1"/>
  <c r="H39" i="1"/>
  <c r="H40" i="1" s="1"/>
  <c r="H41" i="1" s="1"/>
  <c r="B44" i="1"/>
  <c r="J37" i="1" l="1"/>
  <c r="J38" i="1"/>
  <c r="J39" i="1"/>
  <c r="J40" i="1" s="1"/>
  <c r="J41" i="1" s="1"/>
  <c r="I37" i="1"/>
  <c r="I38" i="1"/>
  <c r="I39" i="1"/>
  <c r="I40" i="1" s="1"/>
  <c r="I41" i="1" s="1"/>
  <c r="B45" i="1" l="1"/>
  <c r="B46" i="1"/>
  <c r="B47" i="1"/>
  <c r="B48" i="1" s="1"/>
  <c r="B49" i="1" s="1"/>
  <c r="C46" i="1" l="1"/>
  <c r="C47" i="1"/>
  <c r="C48" i="1" s="1"/>
  <c r="C49" i="1" s="1"/>
  <c r="C45" i="1"/>
  <c r="D47" i="1" l="1"/>
  <c r="D48" i="1" s="1"/>
  <c r="D49" i="1" s="1"/>
  <c r="D45" i="1"/>
  <c r="D46" i="1"/>
  <c r="E47" i="1" l="1"/>
  <c r="E48" i="1" s="1"/>
  <c r="E49" i="1" s="1"/>
  <c r="E45" i="1"/>
  <c r="E46" i="1"/>
  <c r="F46" i="1" l="1"/>
  <c r="F47" i="1"/>
  <c r="F48" i="1" s="1"/>
  <c r="F49" i="1" s="1"/>
  <c r="F45" i="1"/>
  <c r="G45" i="1" l="1"/>
  <c r="G46" i="1"/>
  <c r="G47" i="1"/>
  <c r="G48" i="1" s="1"/>
  <c r="G49" i="1" s="1"/>
  <c r="H45" i="1" l="1"/>
  <c r="H46" i="1"/>
  <c r="H47" i="1"/>
  <c r="H48" i="1" s="1"/>
  <c r="H49" i="1" s="1"/>
  <c r="B52" i="1" l="1"/>
  <c r="B54" i="1" s="1"/>
  <c r="I45" i="1"/>
  <c r="I46" i="1"/>
  <c r="I47" i="1"/>
  <c r="I48" i="1" s="1"/>
  <c r="I49" i="1" s="1"/>
  <c r="B53" i="1" l="1"/>
  <c r="C53" i="1"/>
  <c r="B55" i="1"/>
  <c r="B56" i="1" s="1"/>
  <c r="B57" i="1" s="1"/>
  <c r="J45" i="1"/>
  <c r="J46" i="1"/>
  <c r="J47" i="1"/>
  <c r="J48" i="1" s="1"/>
  <c r="J49" i="1" s="1"/>
  <c r="C55" i="1" l="1"/>
  <c r="C56" i="1" s="1"/>
  <c r="C57" i="1" s="1"/>
  <c r="C54" i="1"/>
  <c r="D54" i="1"/>
  <c r="D55" i="1"/>
  <c r="D56" i="1" s="1"/>
  <c r="D57" i="1" s="1"/>
  <c r="D53" i="1"/>
  <c r="E54" i="1" l="1"/>
  <c r="E53" i="1"/>
  <c r="E55" i="1"/>
  <c r="E56" i="1" s="1"/>
  <c r="E57" i="1" s="1"/>
  <c r="F55" i="1" l="1"/>
  <c r="F56" i="1" s="1"/>
  <c r="F57" i="1" s="1"/>
  <c r="F53" i="1"/>
  <c r="F54" i="1"/>
  <c r="G55" i="1" l="1"/>
  <c r="G56" i="1" s="1"/>
  <c r="G57" i="1" s="1"/>
  <c r="G53" i="1"/>
  <c r="G54" i="1"/>
  <c r="H53" i="1" l="1"/>
  <c r="H55" i="1"/>
  <c r="H56" i="1" s="1"/>
  <c r="H57" i="1" s="1"/>
  <c r="H54" i="1"/>
  <c r="J53" i="1" l="1"/>
  <c r="J55" i="1"/>
  <c r="J56" i="1" s="1"/>
  <c r="J57" i="1" s="1"/>
  <c r="B60" i="1"/>
  <c r="J54" i="1"/>
  <c r="I55" i="1"/>
  <c r="I56" i="1" s="1"/>
  <c r="I57" i="1" s="1"/>
  <c r="I54" i="1"/>
  <c r="I53" i="1"/>
  <c r="B62" i="1" l="1"/>
  <c r="B63" i="1"/>
  <c r="B64" i="1" s="1"/>
  <c r="B65" i="1" s="1"/>
  <c r="B61" i="1"/>
  <c r="C62" i="1" l="1"/>
  <c r="C63" i="1"/>
  <c r="C64" i="1" s="1"/>
  <c r="C65" i="1" s="1"/>
  <c r="C61" i="1"/>
  <c r="D62" i="1" l="1"/>
  <c r="D63" i="1"/>
  <c r="D64" i="1" s="1"/>
  <c r="D65" i="1" s="1"/>
  <c r="D61" i="1"/>
  <c r="E62" i="1" l="1"/>
  <c r="E63" i="1"/>
  <c r="E64" i="1" s="1"/>
  <c r="E65" i="1" s="1"/>
  <c r="E61" i="1"/>
  <c r="F63" i="1" l="1"/>
  <c r="F64" i="1" s="1"/>
  <c r="F65" i="1" s="1"/>
  <c r="F61" i="1"/>
  <c r="F62" i="1"/>
  <c r="G63" i="1" l="1"/>
  <c r="G64" i="1" s="1"/>
  <c r="G65" i="1" s="1"/>
  <c r="G61" i="1"/>
  <c r="G62" i="1"/>
  <c r="H63" i="1" l="1"/>
  <c r="H64" i="1" s="1"/>
  <c r="H65" i="1" s="1"/>
  <c r="H61" i="1"/>
  <c r="H62" i="1"/>
  <c r="B68" i="1" l="1"/>
  <c r="J61" i="1"/>
  <c r="J62" i="1"/>
  <c r="J63" i="1"/>
  <c r="J64" i="1" s="1"/>
  <c r="J65" i="1" s="1"/>
  <c r="I63" i="1"/>
  <c r="I64" i="1" s="1"/>
  <c r="I65" i="1" s="1"/>
  <c r="I61" i="1"/>
  <c r="I62" i="1"/>
  <c r="B70" i="1" l="1"/>
  <c r="B71" i="1"/>
  <c r="B72" i="1" s="1"/>
  <c r="B73" i="1" s="1"/>
  <c r="B69" i="1"/>
  <c r="C71" i="1" l="1"/>
  <c r="C72" i="1" s="1"/>
  <c r="C73" i="1" s="1"/>
  <c r="C70" i="1"/>
  <c r="C69" i="1"/>
  <c r="D69" i="1" l="1"/>
  <c r="D70" i="1"/>
  <c r="D71" i="1"/>
  <c r="D72" i="1" s="1"/>
  <c r="D73" i="1" s="1"/>
  <c r="E70" i="1" l="1"/>
  <c r="E71" i="1"/>
  <c r="E72" i="1" s="1"/>
  <c r="E73" i="1" s="1"/>
  <c r="E69" i="1"/>
  <c r="F71" i="1" l="1"/>
  <c r="F72" i="1" s="1"/>
  <c r="F73" i="1" s="1"/>
  <c r="F69" i="1"/>
  <c r="F70" i="1"/>
  <c r="G70" i="1" l="1"/>
  <c r="G71" i="1"/>
  <c r="G72" i="1" s="1"/>
  <c r="G73" i="1" s="1"/>
  <c r="G69" i="1"/>
  <c r="H70" i="1" l="1"/>
  <c r="H71" i="1"/>
  <c r="H72" i="1" s="1"/>
  <c r="H73" i="1" s="1"/>
  <c r="H69" i="1"/>
  <c r="J69" i="1" l="1"/>
  <c r="B76" i="1"/>
  <c r="J71" i="1"/>
  <c r="J72" i="1" s="1"/>
  <c r="J73" i="1" s="1"/>
  <c r="J70" i="1"/>
  <c r="I71" i="1"/>
  <c r="I72" i="1" s="1"/>
  <c r="I73" i="1" s="1"/>
  <c r="I69" i="1"/>
  <c r="I70" i="1"/>
  <c r="B78" i="1" l="1"/>
  <c r="B77" i="1"/>
  <c r="B79" i="1"/>
  <c r="B80" i="1" s="1"/>
  <c r="B81" i="1" s="1"/>
  <c r="C77" i="1" l="1"/>
  <c r="C78" i="1"/>
  <c r="C79" i="1"/>
  <c r="C80" i="1" s="1"/>
  <c r="C81" i="1" s="1"/>
  <c r="D78" i="1" l="1"/>
  <c r="D79" i="1"/>
  <c r="D80" i="1" s="1"/>
  <c r="D81" i="1" s="1"/>
  <c r="D77" i="1"/>
  <c r="E79" i="1" l="1"/>
  <c r="E80" i="1" s="1"/>
  <c r="E81" i="1" s="1"/>
  <c r="E78" i="1"/>
  <c r="E77" i="1"/>
  <c r="F77" i="1" l="1"/>
  <c r="F78" i="1"/>
  <c r="F79" i="1"/>
  <c r="F80" i="1" s="1"/>
  <c r="F81" i="1" s="1"/>
  <c r="G77" i="1" l="1"/>
  <c r="G79" i="1"/>
  <c r="G80" i="1" s="1"/>
  <c r="G81" i="1" s="1"/>
  <c r="G78" i="1"/>
  <c r="H77" i="1" l="1"/>
  <c r="H79" i="1"/>
  <c r="H80" i="1" s="1"/>
  <c r="H81" i="1" s="1"/>
  <c r="H78" i="1"/>
  <c r="J77" i="1" l="1"/>
  <c r="B84" i="1"/>
  <c r="J79" i="1"/>
  <c r="J80" i="1" s="1"/>
  <c r="J81" i="1" s="1"/>
  <c r="J78" i="1"/>
  <c r="I77" i="1"/>
  <c r="I78" i="1"/>
  <c r="I79" i="1"/>
  <c r="I80" i="1" s="1"/>
  <c r="I81" i="1" s="1"/>
  <c r="B86" i="1" l="1"/>
  <c r="B85" i="1"/>
  <c r="B87" i="1"/>
  <c r="B88" i="1" s="1"/>
  <c r="B89" i="1" s="1"/>
  <c r="C86" i="1" l="1"/>
  <c r="C87" i="1"/>
  <c r="C88" i="1" s="1"/>
  <c r="C89" i="1" s="1"/>
  <c r="C85" i="1"/>
  <c r="D86" i="1" l="1"/>
  <c r="D87" i="1"/>
  <c r="D88" i="1" s="1"/>
  <c r="D89" i="1" s="1"/>
  <c r="D85" i="1"/>
  <c r="E87" i="1" l="1"/>
  <c r="E88" i="1" s="1"/>
  <c r="E89" i="1" s="1"/>
  <c r="E85" i="1"/>
  <c r="E86" i="1"/>
  <c r="F85" i="1" l="1"/>
  <c r="F87" i="1"/>
  <c r="F88" i="1" s="1"/>
  <c r="F89" i="1" s="1"/>
  <c r="F86" i="1"/>
  <c r="G87" i="1" l="1"/>
  <c r="G88" i="1" s="1"/>
  <c r="G89" i="1" s="1"/>
  <c r="G85" i="1"/>
  <c r="G86" i="1"/>
  <c r="H85" i="1" l="1"/>
  <c r="H87" i="1"/>
  <c r="H88" i="1" s="1"/>
  <c r="H89" i="1" s="1"/>
  <c r="H86" i="1"/>
  <c r="B92" i="1" l="1"/>
  <c r="J86" i="1"/>
  <c r="J85" i="1"/>
  <c r="J87" i="1"/>
  <c r="J88" i="1" s="1"/>
  <c r="J89" i="1" s="1"/>
  <c r="I85" i="1"/>
  <c r="I86" i="1"/>
  <c r="I87" i="1"/>
  <c r="I88" i="1" s="1"/>
  <c r="I89" i="1" s="1"/>
  <c r="B94" i="1" l="1"/>
  <c r="B93" i="1"/>
  <c r="B95" i="1"/>
  <c r="B96" i="1" s="1"/>
  <c r="B97" i="1" s="1"/>
  <c r="C95" i="1" l="1"/>
  <c r="C96" i="1" s="1"/>
  <c r="C97" i="1" s="1"/>
  <c r="C93" i="1"/>
  <c r="C94" i="1"/>
  <c r="D95" i="1" l="1"/>
  <c r="D96" i="1" s="1"/>
  <c r="D97" i="1" s="1"/>
  <c r="D93" i="1"/>
  <c r="D94" i="1"/>
  <c r="E95" i="1" l="1"/>
  <c r="E96" i="1" s="1"/>
  <c r="E97" i="1" s="1"/>
  <c r="E93" i="1"/>
  <c r="E94" i="1"/>
  <c r="F94" i="1" l="1"/>
  <c r="F93" i="1"/>
  <c r="F95" i="1"/>
  <c r="F96" i="1" s="1"/>
  <c r="F97" i="1" s="1"/>
  <c r="G94" i="1" l="1"/>
  <c r="G95" i="1"/>
  <c r="G96" i="1" s="1"/>
  <c r="G97" i="1" s="1"/>
  <c r="G93" i="1"/>
  <c r="H94" i="1" l="1"/>
  <c r="H93" i="1"/>
  <c r="H95" i="1"/>
  <c r="H96" i="1" s="1"/>
  <c r="H97" i="1" s="1"/>
  <c r="J93" i="1" l="1"/>
  <c r="B100" i="1"/>
  <c r="J94" i="1"/>
  <c r="J95" i="1"/>
  <c r="J96" i="1" s="1"/>
  <c r="J97" i="1" s="1"/>
  <c r="I95" i="1"/>
  <c r="I96" i="1" s="1"/>
  <c r="I97" i="1" s="1"/>
  <c r="I93" i="1"/>
  <c r="I94" i="1"/>
  <c r="B102" i="1" l="1"/>
  <c r="B101" i="1"/>
  <c r="B103" i="1"/>
  <c r="B104" i="1" s="1"/>
  <c r="B105" i="1" s="1"/>
  <c r="C102" i="1" l="1"/>
  <c r="C103" i="1"/>
  <c r="C104" i="1" s="1"/>
  <c r="C105" i="1" s="1"/>
  <c r="C101" i="1"/>
  <c r="D102" i="1" l="1"/>
  <c r="D101" i="1"/>
  <c r="D103" i="1"/>
  <c r="D104" i="1" s="1"/>
  <c r="D105" i="1" s="1"/>
  <c r="E101" i="1" l="1"/>
  <c r="E102" i="1"/>
  <c r="E103" i="1"/>
  <c r="E104" i="1" s="1"/>
  <c r="E105" i="1" s="1"/>
  <c r="F103" i="1" l="1"/>
  <c r="F104" i="1" s="1"/>
  <c r="F105" i="1" s="1"/>
  <c r="F101" i="1"/>
  <c r="F102" i="1"/>
  <c r="G101" i="1" l="1"/>
  <c r="G103" i="1"/>
  <c r="G104" i="1" s="1"/>
  <c r="G105" i="1" s="1"/>
  <c r="G102" i="1"/>
  <c r="H102" i="1" l="1"/>
  <c r="H101" i="1"/>
  <c r="H103" i="1"/>
  <c r="H104" i="1" s="1"/>
  <c r="H105" i="1" s="1"/>
  <c r="J102" i="1" l="1"/>
  <c r="J101" i="1"/>
  <c r="B108" i="1"/>
  <c r="J103" i="1"/>
  <c r="J104" i="1" s="1"/>
  <c r="J105" i="1" s="1"/>
  <c r="I103" i="1"/>
  <c r="I104" i="1" s="1"/>
  <c r="I105" i="1" s="1"/>
  <c r="I101" i="1"/>
  <c r="I102" i="1"/>
  <c r="B110" i="1" l="1"/>
  <c r="B109" i="1"/>
  <c r="B111" i="1"/>
  <c r="B112" i="1" s="1"/>
  <c r="B113" i="1" s="1"/>
  <c r="C111" i="1" l="1"/>
  <c r="C112" i="1" s="1"/>
  <c r="C113" i="1" s="1"/>
  <c r="C110" i="1"/>
  <c r="C109" i="1"/>
  <c r="D109" i="1" l="1"/>
  <c r="D110" i="1"/>
  <c r="D111" i="1"/>
  <c r="D112" i="1" s="1"/>
  <c r="D113" i="1" s="1"/>
  <c r="E110" i="1" l="1"/>
  <c r="E111" i="1"/>
  <c r="E112" i="1" s="1"/>
  <c r="E113" i="1" s="1"/>
  <c r="E109" i="1"/>
  <c r="F110" i="1" l="1"/>
  <c r="F111" i="1"/>
  <c r="F112" i="1" s="1"/>
  <c r="F113" i="1" s="1"/>
  <c r="F109" i="1"/>
  <c r="G111" i="1" l="1"/>
  <c r="G112" i="1" s="1"/>
  <c r="G113" i="1" s="1"/>
  <c r="G110" i="1"/>
  <c r="G109" i="1"/>
  <c r="H109" i="1" l="1"/>
  <c r="H111" i="1"/>
  <c r="H112" i="1" s="1"/>
  <c r="H113" i="1" s="1"/>
  <c r="H110" i="1"/>
  <c r="J109" i="1" l="1"/>
  <c r="J110" i="1"/>
  <c r="J111" i="1"/>
  <c r="J112" i="1" s="1"/>
  <c r="J113" i="1" s="1"/>
  <c r="I110" i="1"/>
  <c r="I109" i="1"/>
  <c r="I111" i="1"/>
  <c r="I112" i="1" s="1"/>
  <c r="I1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George Squillace</author>
  </authors>
  <commentList>
    <comment ref="B4" authorId="0" shapeId="0" xr:uid="{A59175F4-37EB-414F-A87F-AA1676AD1396}">
      <text>
        <r>
          <rPr>
            <b/>
            <sz val="9"/>
            <color indexed="81"/>
            <rFont val="Tahoma"/>
            <charset val="1"/>
          </rPr>
          <t>George Squillace:</t>
        </r>
        <r>
          <rPr>
            <sz val="9"/>
            <color indexed="81"/>
            <rFont val="Tahoma"/>
            <charset val="1"/>
          </rPr>
          <t xml:space="preserve">
Use the "Starting Value" worksheet to set the initial Income / Revenue value and increment value.</t>
        </r>
      </text>
    </comment>
  </commentList>
</comments>
</file>

<file path=xl/sharedStrings.xml><?xml version="1.0" encoding="utf-8"?>
<sst xmlns="http://schemas.openxmlformats.org/spreadsheetml/2006/main" count="88" uniqueCount="10">
  <si>
    <t>Per Year</t>
  </si>
  <si>
    <t>Per Month</t>
  </si>
  <si>
    <t>Per Week</t>
  </si>
  <si>
    <t>Per Day</t>
  </si>
  <si>
    <t>Per Hour</t>
  </si>
  <si>
    <t>Per Minute</t>
  </si>
  <si>
    <t>Commission/Annual Sales Analysis</t>
  </si>
  <si>
    <t>Assumptions:  12 Months/year, 50 work weeks/year, 5 work days/week, 8 work hours/work day</t>
  </si>
  <si>
    <t>Starting Income / Revenue Value</t>
  </si>
  <si>
    <t>Income / Revenue Increment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</si>
</sst>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10" x14ac:knownFonts="1">
    <font>
      <sz val="10"/>
      <name val="Arial"/>
    </font>
    <font>
      <sz val="1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name val="Eurostile"/>
      <family val="2"/>
    </font>
    <font>
      <sz val="14"/>
      <name val="Eurostile"/>
      <family val="2"/>
    </font>
    <font>
      <sz val="11"/>
      <name val="Eurostile"/>
      <family val="2"/>
    </font>
    <font>
      <sz val="12"/>
      <name val="Eurostile"/>
      <family val="2"/>
    </font>
    <font>
      <sz val="8"/>
      <name val="Eurostile"/>
      <family val="2"/>
    </font>
    <font>
      <sz val="10"/>
      <name val="Eurostile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166" fontId="0" fillId="0" borderId="0" xfId="1" applyNumberFormat="1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9" fillId="0" borderId="0" xfId="1" applyNumberFormat="1" applyFont="1"/>
    <xf numFmtId="165" fontId="9" fillId="0" borderId="0" xfId="1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2" borderId="0" xfId="0" applyFont="1" applyFill="1"/>
    <xf numFmtId="164" fontId="9" fillId="2" borderId="0" xfId="1" applyNumberFormat="1" applyFont="1" applyFill="1"/>
    <xf numFmtId="0" fontId="9" fillId="3" borderId="0" xfId="0" applyFont="1" applyFill="1"/>
    <xf numFmtId="164" fontId="9" fillId="3" borderId="0" xfId="1" applyNumberFormat="1" applyFont="1" applyFill="1"/>
    <xf numFmtId="0" fontId="9" fillId="4" borderId="0" xfId="0" applyFont="1" applyFill="1"/>
    <xf numFmtId="164" fontId="9" fillId="4" borderId="0" xfId="1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1"/>
  <sheetViews>
    <sheetView tabSelected="1" topLeftCell="A99" workbookViewId="0">
      <selection activeCell="H114" sqref="H114"/>
    </sheetView>
  </sheetViews>
  <sheetFormatPr defaultColWidth="9.140625" defaultRowHeight="10.5" x14ac:dyDescent="0.15"/>
  <cols>
    <col min="1" max="1" width="10" style="4" bestFit="1" customWidth="1"/>
    <col min="2" max="2" width="9.140625" style="4" customWidth="1"/>
    <col min="3" max="16384" width="9.140625" style="4"/>
  </cols>
  <sheetData>
    <row r="1" spans="1:10" s="2" customFormat="1" ht="18" x14ac:dyDescent="0.25">
      <c r="A1" s="8" t="s">
        <v>6</v>
      </c>
      <c r="B1" s="8"/>
      <c r="C1" s="8"/>
      <c r="D1" s="8"/>
      <c r="E1" s="8"/>
      <c r="F1" s="8"/>
      <c r="G1" s="8"/>
      <c r="H1" s="8"/>
      <c r="I1" s="8"/>
      <c r="J1" s="8"/>
    </row>
    <row r="2" spans="1:10" s="3" customFormat="1" ht="15" x14ac:dyDescent="0.2">
      <c r="A2" s="9" t="s">
        <v>7</v>
      </c>
      <c r="B2" s="9"/>
      <c r="C2" s="9"/>
      <c r="D2" s="9"/>
      <c r="E2" s="9"/>
      <c r="F2" s="9"/>
      <c r="G2" s="9"/>
      <c r="H2" s="9"/>
      <c r="I2" s="9"/>
      <c r="J2" s="9"/>
    </row>
    <row r="3" spans="1:10" s="5" customFormat="1" ht="12.75" x14ac:dyDescent="0.2"/>
    <row r="4" spans="1:10" s="5" customFormat="1" ht="12.75" x14ac:dyDescent="0.2">
      <c r="A4" s="10" t="s">
        <v>0</v>
      </c>
      <c r="B4" s="11">
        <f>'Starting &amp; Increment Values'!B4</f>
        <v>25000</v>
      </c>
      <c r="C4" s="11">
        <f>B4+'Starting &amp; Increment Values'!$B$9</f>
        <v>27000</v>
      </c>
      <c r="D4" s="11">
        <f>C4+'Starting &amp; Increment Values'!$B$9</f>
        <v>29000</v>
      </c>
      <c r="E4" s="11">
        <f>D4+'Starting &amp; Increment Values'!$B$9</f>
        <v>31000</v>
      </c>
      <c r="F4" s="11">
        <f>E4+'Starting &amp; Increment Values'!$B$9</f>
        <v>33000</v>
      </c>
      <c r="G4" s="11">
        <f>F4+'Starting &amp; Increment Values'!$B$9</f>
        <v>35000</v>
      </c>
      <c r="H4" s="11">
        <f>G4+'Starting &amp; Increment Values'!$B$9</f>
        <v>37000</v>
      </c>
      <c r="I4" s="11">
        <f>H4+'Starting &amp; Increment Values'!$B$9</f>
        <v>39000</v>
      </c>
      <c r="J4" s="11">
        <f>I4+'Starting &amp; Increment Values'!$B$9</f>
        <v>41000</v>
      </c>
    </row>
    <row r="5" spans="1:10" s="5" customFormat="1" ht="12.75" x14ac:dyDescent="0.2">
      <c r="A5" s="5" t="s">
        <v>1</v>
      </c>
      <c r="B5" s="6">
        <f>B4/12</f>
        <v>2083.3333333333335</v>
      </c>
      <c r="C5" s="6">
        <f t="shared" ref="C5:I5" si="0">C4/12</f>
        <v>2250</v>
      </c>
      <c r="D5" s="6">
        <f t="shared" si="0"/>
        <v>2416.6666666666665</v>
      </c>
      <c r="E5" s="6">
        <f t="shared" si="0"/>
        <v>2583.3333333333335</v>
      </c>
      <c r="F5" s="6">
        <f t="shared" si="0"/>
        <v>2750</v>
      </c>
      <c r="G5" s="6">
        <f t="shared" si="0"/>
        <v>2916.6666666666665</v>
      </c>
      <c r="H5" s="6">
        <f t="shared" si="0"/>
        <v>3083.3333333333335</v>
      </c>
      <c r="I5" s="6">
        <f t="shared" si="0"/>
        <v>3250</v>
      </c>
      <c r="J5" s="6">
        <f t="shared" ref="J5" si="1">J4/12</f>
        <v>3416.6666666666665</v>
      </c>
    </row>
    <row r="6" spans="1:10" s="5" customFormat="1" ht="12.75" x14ac:dyDescent="0.2">
      <c r="A6" s="5" t="s">
        <v>2</v>
      </c>
      <c r="B6" s="6">
        <f>B4/50</f>
        <v>500</v>
      </c>
      <c r="C6" s="6">
        <f t="shared" ref="C6:I6" si="2">C4/50</f>
        <v>540</v>
      </c>
      <c r="D6" s="6">
        <f t="shared" si="2"/>
        <v>580</v>
      </c>
      <c r="E6" s="6">
        <f t="shared" si="2"/>
        <v>620</v>
      </c>
      <c r="F6" s="6">
        <f t="shared" si="2"/>
        <v>660</v>
      </c>
      <c r="G6" s="6">
        <f t="shared" si="2"/>
        <v>700</v>
      </c>
      <c r="H6" s="6">
        <f t="shared" si="2"/>
        <v>740</v>
      </c>
      <c r="I6" s="6">
        <f t="shared" si="2"/>
        <v>780</v>
      </c>
      <c r="J6" s="6">
        <f t="shared" ref="J6" si="3">J4/50</f>
        <v>820</v>
      </c>
    </row>
    <row r="7" spans="1:10" s="5" customFormat="1" ht="12.75" x14ac:dyDescent="0.2">
      <c r="A7" s="5" t="s">
        <v>3</v>
      </c>
      <c r="B7" s="6">
        <f>B4/250</f>
        <v>100</v>
      </c>
      <c r="C7" s="6">
        <f t="shared" ref="C7:I7" si="4">C4/250</f>
        <v>108</v>
      </c>
      <c r="D7" s="6">
        <f t="shared" si="4"/>
        <v>116</v>
      </c>
      <c r="E7" s="6">
        <f t="shared" si="4"/>
        <v>124</v>
      </c>
      <c r="F7" s="6">
        <f t="shared" si="4"/>
        <v>132</v>
      </c>
      <c r="G7" s="6">
        <f t="shared" si="4"/>
        <v>140</v>
      </c>
      <c r="H7" s="6">
        <f t="shared" si="4"/>
        <v>148</v>
      </c>
      <c r="I7" s="6">
        <f t="shared" si="4"/>
        <v>156</v>
      </c>
      <c r="J7" s="6">
        <f t="shared" ref="J7" si="5">J4/250</f>
        <v>164</v>
      </c>
    </row>
    <row r="8" spans="1:10" s="5" customFormat="1" ht="12.75" x14ac:dyDescent="0.2">
      <c r="A8" s="5" t="s">
        <v>4</v>
      </c>
      <c r="B8" s="6">
        <f>B7/8</f>
        <v>12.5</v>
      </c>
      <c r="C8" s="6">
        <f t="shared" ref="C8:I8" si="6">C7/8</f>
        <v>13.5</v>
      </c>
      <c r="D8" s="6">
        <f t="shared" si="6"/>
        <v>14.5</v>
      </c>
      <c r="E8" s="6">
        <f t="shared" si="6"/>
        <v>15.5</v>
      </c>
      <c r="F8" s="6">
        <f t="shared" si="6"/>
        <v>16.5</v>
      </c>
      <c r="G8" s="6">
        <f t="shared" si="6"/>
        <v>17.5</v>
      </c>
      <c r="H8" s="6">
        <f t="shared" si="6"/>
        <v>18.5</v>
      </c>
      <c r="I8" s="6">
        <f t="shared" si="6"/>
        <v>19.5</v>
      </c>
      <c r="J8" s="6">
        <f t="shared" ref="J8" si="7">J7/8</f>
        <v>20.5</v>
      </c>
    </row>
    <row r="9" spans="1:10" s="5" customFormat="1" ht="12.75" x14ac:dyDescent="0.2">
      <c r="A9" s="5" t="s">
        <v>5</v>
      </c>
      <c r="B9" s="7">
        <f>B8/60</f>
        <v>0.20833333333333334</v>
      </c>
      <c r="C9" s="7">
        <f t="shared" ref="C9:I9" si="8">C8/60</f>
        <v>0.22500000000000001</v>
      </c>
      <c r="D9" s="7">
        <f t="shared" si="8"/>
        <v>0.24166666666666667</v>
      </c>
      <c r="E9" s="7">
        <f t="shared" si="8"/>
        <v>0.25833333333333336</v>
      </c>
      <c r="F9" s="7">
        <f t="shared" si="8"/>
        <v>0.27500000000000002</v>
      </c>
      <c r="G9" s="7">
        <f t="shared" si="8"/>
        <v>0.29166666666666669</v>
      </c>
      <c r="H9" s="7">
        <f t="shared" si="8"/>
        <v>0.30833333333333335</v>
      </c>
      <c r="I9" s="7">
        <f t="shared" si="8"/>
        <v>0.32500000000000001</v>
      </c>
      <c r="J9" s="7">
        <f t="shared" ref="J9" si="9">J8/60</f>
        <v>0.34166666666666667</v>
      </c>
    </row>
    <row r="10" spans="1:10" s="5" customFormat="1" ht="12.75" x14ac:dyDescent="0.2"/>
    <row r="11" spans="1:10" s="5" customFormat="1" ht="12.75" x14ac:dyDescent="0.2"/>
    <row r="12" spans="1:10" s="5" customFormat="1" ht="12.75" x14ac:dyDescent="0.2">
      <c r="A12" s="10" t="s">
        <v>0</v>
      </c>
      <c r="B12" s="11">
        <f>J4+2000</f>
        <v>43000</v>
      </c>
      <c r="C12" s="11">
        <f>B12+'Starting &amp; Increment Values'!$B$9</f>
        <v>45000</v>
      </c>
      <c r="D12" s="11">
        <f>C12+'Starting &amp; Increment Values'!$B$9</f>
        <v>47000</v>
      </c>
      <c r="E12" s="11">
        <f>D12+'Starting &amp; Increment Values'!$B$9</f>
        <v>49000</v>
      </c>
      <c r="F12" s="11">
        <f>E12+'Starting &amp; Increment Values'!$B$9</f>
        <v>51000</v>
      </c>
      <c r="G12" s="11">
        <f>F12+'Starting &amp; Increment Values'!$B$9</f>
        <v>53000</v>
      </c>
      <c r="H12" s="11">
        <f>G12+'Starting &amp; Increment Values'!$B$9</f>
        <v>55000</v>
      </c>
      <c r="I12" s="11">
        <f>H12+'Starting &amp; Increment Values'!$B$9</f>
        <v>57000</v>
      </c>
      <c r="J12" s="11">
        <f>I12+'Starting &amp; Increment Values'!$B$9</f>
        <v>59000</v>
      </c>
    </row>
    <row r="13" spans="1:10" s="5" customFormat="1" ht="12.75" x14ac:dyDescent="0.2">
      <c r="A13" s="5" t="s">
        <v>1</v>
      </c>
      <c r="B13" s="6">
        <f t="shared" ref="B13:I13" si="10">B12/12</f>
        <v>3583.3333333333335</v>
      </c>
      <c r="C13" s="6">
        <f t="shared" si="10"/>
        <v>3750</v>
      </c>
      <c r="D13" s="6">
        <f t="shared" si="10"/>
        <v>3916.6666666666665</v>
      </c>
      <c r="E13" s="6">
        <f t="shared" si="10"/>
        <v>4083.3333333333335</v>
      </c>
      <c r="F13" s="6">
        <f t="shared" si="10"/>
        <v>4250</v>
      </c>
      <c r="G13" s="6">
        <f t="shared" si="10"/>
        <v>4416.666666666667</v>
      </c>
      <c r="H13" s="6">
        <f t="shared" si="10"/>
        <v>4583.333333333333</v>
      </c>
      <c r="I13" s="6">
        <f t="shared" si="10"/>
        <v>4750</v>
      </c>
      <c r="J13" s="6">
        <f t="shared" ref="J13" si="11">J12/12</f>
        <v>4916.666666666667</v>
      </c>
    </row>
    <row r="14" spans="1:10" s="5" customFormat="1" ht="12.75" x14ac:dyDescent="0.2">
      <c r="A14" s="5" t="s">
        <v>2</v>
      </c>
      <c r="B14" s="6">
        <f>B12/50</f>
        <v>860</v>
      </c>
      <c r="C14" s="6">
        <f t="shared" ref="C14:I14" si="12">C12/50</f>
        <v>900</v>
      </c>
      <c r="D14" s="6">
        <f t="shared" si="12"/>
        <v>940</v>
      </c>
      <c r="E14" s="6">
        <f t="shared" si="12"/>
        <v>980</v>
      </c>
      <c r="F14" s="6">
        <f t="shared" si="12"/>
        <v>1020</v>
      </c>
      <c r="G14" s="6">
        <f t="shared" si="12"/>
        <v>1060</v>
      </c>
      <c r="H14" s="6">
        <f t="shared" si="12"/>
        <v>1100</v>
      </c>
      <c r="I14" s="6">
        <f t="shared" si="12"/>
        <v>1140</v>
      </c>
      <c r="J14" s="6">
        <f t="shared" ref="J14" si="13">J12/50</f>
        <v>1180</v>
      </c>
    </row>
    <row r="15" spans="1:10" s="5" customFormat="1" ht="12.75" x14ac:dyDescent="0.2">
      <c r="A15" s="5" t="s">
        <v>3</v>
      </c>
      <c r="B15" s="6">
        <f>B12/250</f>
        <v>172</v>
      </c>
      <c r="C15" s="6">
        <f t="shared" ref="C15:I15" si="14">C12/250</f>
        <v>180</v>
      </c>
      <c r="D15" s="6">
        <f t="shared" si="14"/>
        <v>188</v>
      </c>
      <c r="E15" s="6">
        <f t="shared" si="14"/>
        <v>196</v>
      </c>
      <c r="F15" s="6">
        <f t="shared" si="14"/>
        <v>204</v>
      </c>
      <c r="G15" s="6">
        <f t="shared" si="14"/>
        <v>212</v>
      </c>
      <c r="H15" s="6">
        <f t="shared" si="14"/>
        <v>220</v>
      </c>
      <c r="I15" s="6">
        <f t="shared" si="14"/>
        <v>228</v>
      </c>
      <c r="J15" s="6">
        <f t="shared" ref="J15" si="15">J12/250</f>
        <v>236</v>
      </c>
    </row>
    <row r="16" spans="1:10" s="5" customFormat="1" ht="12.75" x14ac:dyDescent="0.2">
      <c r="A16" s="5" t="s">
        <v>4</v>
      </c>
      <c r="B16" s="6">
        <f t="shared" ref="B16:I16" si="16">B15/8</f>
        <v>21.5</v>
      </c>
      <c r="C16" s="6">
        <f t="shared" si="16"/>
        <v>22.5</v>
      </c>
      <c r="D16" s="6">
        <f t="shared" si="16"/>
        <v>23.5</v>
      </c>
      <c r="E16" s="6">
        <f t="shared" si="16"/>
        <v>24.5</v>
      </c>
      <c r="F16" s="6">
        <f t="shared" si="16"/>
        <v>25.5</v>
      </c>
      <c r="G16" s="6">
        <f t="shared" si="16"/>
        <v>26.5</v>
      </c>
      <c r="H16" s="6">
        <f t="shared" si="16"/>
        <v>27.5</v>
      </c>
      <c r="I16" s="6">
        <f t="shared" si="16"/>
        <v>28.5</v>
      </c>
      <c r="J16" s="6">
        <f t="shared" ref="J16" si="17">J15/8</f>
        <v>29.5</v>
      </c>
    </row>
    <row r="17" spans="1:10" s="5" customFormat="1" ht="12.75" x14ac:dyDescent="0.2">
      <c r="A17" s="5" t="s">
        <v>5</v>
      </c>
      <c r="B17" s="7">
        <f t="shared" ref="B17:I17" si="18">B16/60</f>
        <v>0.35833333333333334</v>
      </c>
      <c r="C17" s="7">
        <f t="shared" si="18"/>
        <v>0.375</v>
      </c>
      <c r="D17" s="7">
        <f t="shared" si="18"/>
        <v>0.39166666666666666</v>
      </c>
      <c r="E17" s="7">
        <f t="shared" si="18"/>
        <v>0.40833333333333333</v>
      </c>
      <c r="F17" s="7">
        <f t="shared" si="18"/>
        <v>0.42499999999999999</v>
      </c>
      <c r="G17" s="7">
        <f t="shared" si="18"/>
        <v>0.44166666666666665</v>
      </c>
      <c r="H17" s="7">
        <f t="shared" si="18"/>
        <v>0.45833333333333331</v>
      </c>
      <c r="I17" s="7">
        <f t="shared" si="18"/>
        <v>0.47499999999999998</v>
      </c>
      <c r="J17" s="7">
        <f t="shared" ref="J17" si="19">J16/60</f>
        <v>0.49166666666666664</v>
      </c>
    </row>
    <row r="18" spans="1:10" s="5" customFormat="1" ht="12.75" x14ac:dyDescent="0.2"/>
    <row r="19" spans="1:10" s="5" customFormat="1" ht="12.75" x14ac:dyDescent="0.2"/>
    <row r="20" spans="1:10" s="5" customFormat="1" ht="12.75" x14ac:dyDescent="0.2">
      <c r="A20" s="10" t="s">
        <v>0</v>
      </c>
      <c r="B20" s="11">
        <f>J12+2000</f>
        <v>61000</v>
      </c>
      <c r="C20" s="11">
        <f>B20+'Starting &amp; Increment Values'!$B$9</f>
        <v>63000</v>
      </c>
      <c r="D20" s="11">
        <f>C20+'Starting &amp; Increment Values'!$B$9</f>
        <v>65000</v>
      </c>
      <c r="E20" s="11">
        <f>D20+'Starting &amp; Increment Values'!$B$9</f>
        <v>67000</v>
      </c>
      <c r="F20" s="11">
        <f>E20+'Starting &amp; Increment Values'!$B$9</f>
        <v>69000</v>
      </c>
      <c r="G20" s="11">
        <f>F20+'Starting &amp; Increment Values'!$B$9</f>
        <v>71000</v>
      </c>
      <c r="H20" s="11">
        <f>G20+'Starting &amp; Increment Values'!$B$9</f>
        <v>73000</v>
      </c>
      <c r="I20" s="11">
        <f>H20+'Starting &amp; Increment Values'!$B$9</f>
        <v>75000</v>
      </c>
      <c r="J20" s="11">
        <f>I20+'Starting &amp; Increment Values'!$B$9</f>
        <v>77000</v>
      </c>
    </row>
    <row r="21" spans="1:10" s="5" customFormat="1" ht="12.75" x14ac:dyDescent="0.2">
      <c r="A21" s="5" t="s">
        <v>1</v>
      </c>
      <c r="B21" s="6">
        <f t="shared" ref="B21:I21" si="20">B20/12</f>
        <v>5083.333333333333</v>
      </c>
      <c r="C21" s="6">
        <f t="shared" si="20"/>
        <v>5250</v>
      </c>
      <c r="D21" s="6">
        <f t="shared" si="20"/>
        <v>5416.666666666667</v>
      </c>
      <c r="E21" s="6">
        <f t="shared" si="20"/>
        <v>5583.333333333333</v>
      </c>
      <c r="F21" s="6">
        <f t="shared" si="20"/>
        <v>5750</v>
      </c>
      <c r="G21" s="6">
        <f t="shared" si="20"/>
        <v>5916.666666666667</v>
      </c>
      <c r="H21" s="6">
        <f t="shared" si="20"/>
        <v>6083.333333333333</v>
      </c>
      <c r="I21" s="6">
        <f t="shared" si="20"/>
        <v>6250</v>
      </c>
      <c r="J21" s="6">
        <f t="shared" ref="J21" si="21">J20/12</f>
        <v>6416.666666666667</v>
      </c>
    </row>
    <row r="22" spans="1:10" s="5" customFormat="1" ht="12.75" x14ac:dyDescent="0.2">
      <c r="A22" s="5" t="s">
        <v>2</v>
      </c>
      <c r="B22" s="6">
        <f>B20/50</f>
        <v>1220</v>
      </c>
      <c r="C22" s="6">
        <f t="shared" ref="C22:I22" si="22">C20/50</f>
        <v>1260</v>
      </c>
      <c r="D22" s="6">
        <f t="shared" si="22"/>
        <v>1300</v>
      </c>
      <c r="E22" s="6">
        <f t="shared" si="22"/>
        <v>1340</v>
      </c>
      <c r="F22" s="6">
        <f t="shared" si="22"/>
        <v>1380</v>
      </c>
      <c r="G22" s="6">
        <f t="shared" si="22"/>
        <v>1420</v>
      </c>
      <c r="H22" s="6">
        <f t="shared" si="22"/>
        <v>1460</v>
      </c>
      <c r="I22" s="6">
        <f t="shared" si="22"/>
        <v>1500</v>
      </c>
      <c r="J22" s="6">
        <f t="shared" ref="J22" si="23">J20/50</f>
        <v>1540</v>
      </c>
    </row>
    <row r="23" spans="1:10" s="5" customFormat="1" ht="12.75" x14ac:dyDescent="0.2">
      <c r="A23" s="5" t="s">
        <v>3</v>
      </c>
      <c r="B23" s="6">
        <f>B20/250</f>
        <v>244</v>
      </c>
      <c r="C23" s="6">
        <f t="shared" ref="C23:I23" si="24">C20/250</f>
        <v>252</v>
      </c>
      <c r="D23" s="6">
        <f t="shared" si="24"/>
        <v>260</v>
      </c>
      <c r="E23" s="6">
        <f t="shared" si="24"/>
        <v>268</v>
      </c>
      <c r="F23" s="6">
        <f t="shared" si="24"/>
        <v>276</v>
      </c>
      <c r="G23" s="6">
        <f t="shared" si="24"/>
        <v>284</v>
      </c>
      <c r="H23" s="6">
        <f t="shared" si="24"/>
        <v>292</v>
      </c>
      <c r="I23" s="6">
        <f t="shared" si="24"/>
        <v>300</v>
      </c>
      <c r="J23" s="6">
        <f t="shared" ref="J23" si="25">J20/250</f>
        <v>308</v>
      </c>
    </row>
    <row r="24" spans="1:10" s="5" customFormat="1" ht="12.75" x14ac:dyDescent="0.2">
      <c r="A24" s="5" t="s">
        <v>4</v>
      </c>
      <c r="B24" s="6">
        <f t="shared" ref="B24:I24" si="26">B23/8</f>
        <v>30.5</v>
      </c>
      <c r="C24" s="6">
        <f t="shared" si="26"/>
        <v>31.5</v>
      </c>
      <c r="D24" s="6">
        <f t="shared" si="26"/>
        <v>32.5</v>
      </c>
      <c r="E24" s="6">
        <f t="shared" si="26"/>
        <v>33.5</v>
      </c>
      <c r="F24" s="6">
        <f t="shared" si="26"/>
        <v>34.5</v>
      </c>
      <c r="G24" s="6">
        <f t="shared" si="26"/>
        <v>35.5</v>
      </c>
      <c r="H24" s="6">
        <f t="shared" si="26"/>
        <v>36.5</v>
      </c>
      <c r="I24" s="6">
        <f t="shared" si="26"/>
        <v>37.5</v>
      </c>
      <c r="J24" s="6">
        <f t="shared" ref="J24" si="27">J23/8</f>
        <v>38.5</v>
      </c>
    </row>
    <row r="25" spans="1:10" s="5" customFormat="1" ht="12.75" x14ac:dyDescent="0.2">
      <c r="A25" s="5" t="s">
        <v>5</v>
      </c>
      <c r="B25" s="7">
        <f t="shared" ref="B25:I25" si="28">B24/60</f>
        <v>0.5083333333333333</v>
      </c>
      <c r="C25" s="7">
        <f t="shared" si="28"/>
        <v>0.52500000000000002</v>
      </c>
      <c r="D25" s="7">
        <f t="shared" si="28"/>
        <v>0.54166666666666663</v>
      </c>
      <c r="E25" s="7">
        <f t="shared" si="28"/>
        <v>0.55833333333333335</v>
      </c>
      <c r="F25" s="7">
        <f t="shared" si="28"/>
        <v>0.57499999999999996</v>
      </c>
      <c r="G25" s="7">
        <f t="shared" si="28"/>
        <v>0.59166666666666667</v>
      </c>
      <c r="H25" s="7">
        <f t="shared" si="28"/>
        <v>0.60833333333333328</v>
      </c>
      <c r="I25" s="7">
        <f t="shared" si="28"/>
        <v>0.625</v>
      </c>
      <c r="J25" s="7">
        <f t="shared" ref="J25" si="29">J24/60</f>
        <v>0.64166666666666672</v>
      </c>
    </row>
    <row r="26" spans="1:10" s="5" customFormat="1" ht="12.75" x14ac:dyDescent="0.2"/>
    <row r="27" spans="1:10" s="5" customFormat="1" ht="12.75" x14ac:dyDescent="0.2"/>
    <row r="28" spans="1:10" s="5" customFormat="1" ht="12.75" x14ac:dyDescent="0.2">
      <c r="A28" s="10" t="s">
        <v>0</v>
      </c>
      <c r="B28" s="11">
        <f>J20+2000</f>
        <v>79000</v>
      </c>
      <c r="C28" s="11">
        <f>B28+'Starting &amp; Increment Values'!$B$9</f>
        <v>81000</v>
      </c>
      <c r="D28" s="11">
        <f>C28+'Starting &amp; Increment Values'!$B$9</f>
        <v>83000</v>
      </c>
      <c r="E28" s="11">
        <f>D28+'Starting &amp; Increment Values'!$B$9</f>
        <v>85000</v>
      </c>
      <c r="F28" s="11">
        <f>E28+'Starting &amp; Increment Values'!$B$9</f>
        <v>87000</v>
      </c>
      <c r="G28" s="11">
        <f>F28+'Starting &amp; Increment Values'!$B$9</f>
        <v>89000</v>
      </c>
      <c r="H28" s="11">
        <f>G28+'Starting &amp; Increment Values'!$B$9</f>
        <v>91000</v>
      </c>
      <c r="I28" s="11">
        <f>H28+'Starting &amp; Increment Values'!$B$9</f>
        <v>93000</v>
      </c>
      <c r="J28" s="11">
        <f>I28+'Starting &amp; Increment Values'!$B$9</f>
        <v>95000</v>
      </c>
    </row>
    <row r="29" spans="1:10" s="5" customFormat="1" ht="12.75" x14ac:dyDescent="0.2">
      <c r="A29" s="5" t="s">
        <v>1</v>
      </c>
      <c r="B29" s="6">
        <f t="shared" ref="B29:I29" si="30">B28/12</f>
        <v>6583.333333333333</v>
      </c>
      <c r="C29" s="6">
        <f t="shared" si="30"/>
        <v>6750</v>
      </c>
      <c r="D29" s="6">
        <f t="shared" si="30"/>
        <v>6916.666666666667</v>
      </c>
      <c r="E29" s="6">
        <f t="shared" si="30"/>
        <v>7083.333333333333</v>
      </c>
      <c r="F29" s="6">
        <f t="shared" si="30"/>
        <v>7250</v>
      </c>
      <c r="G29" s="6">
        <f t="shared" si="30"/>
        <v>7416.666666666667</v>
      </c>
      <c r="H29" s="6">
        <f t="shared" si="30"/>
        <v>7583.333333333333</v>
      </c>
      <c r="I29" s="6">
        <f t="shared" si="30"/>
        <v>7750</v>
      </c>
      <c r="J29" s="6">
        <f t="shared" ref="J29" si="31">J28/12</f>
        <v>7916.666666666667</v>
      </c>
    </row>
    <row r="30" spans="1:10" s="5" customFormat="1" ht="12.75" x14ac:dyDescent="0.2">
      <c r="A30" s="5" t="s">
        <v>2</v>
      </c>
      <c r="B30" s="6">
        <f>B28/50</f>
        <v>1580</v>
      </c>
      <c r="C30" s="6">
        <f t="shared" ref="C30:I30" si="32">C28/50</f>
        <v>1620</v>
      </c>
      <c r="D30" s="6">
        <f t="shared" si="32"/>
        <v>1660</v>
      </c>
      <c r="E30" s="6">
        <f t="shared" si="32"/>
        <v>1700</v>
      </c>
      <c r="F30" s="6">
        <f t="shared" si="32"/>
        <v>1740</v>
      </c>
      <c r="G30" s="6">
        <f t="shared" si="32"/>
        <v>1780</v>
      </c>
      <c r="H30" s="6">
        <f t="shared" si="32"/>
        <v>1820</v>
      </c>
      <c r="I30" s="6">
        <f t="shared" si="32"/>
        <v>1860</v>
      </c>
      <c r="J30" s="6">
        <f t="shared" ref="J30" si="33">J28/50</f>
        <v>1900</v>
      </c>
    </row>
    <row r="31" spans="1:10" s="5" customFormat="1" ht="12.75" x14ac:dyDescent="0.2">
      <c r="A31" s="5" t="s">
        <v>3</v>
      </c>
      <c r="B31" s="6">
        <f>B28/250</f>
        <v>316</v>
      </c>
      <c r="C31" s="6">
        <f t="shared" ref="C31:I31" si="34">C28/250</f>
        <v>324</v>
      </c>
      <c r="D31" s="6">
        <f t="shared" si="34"/>
        <v>332</v>
      </c>
      <c r="E31" s="6">
        <f t="shared" si="34"/>
        <v>340</v>
      </c>
      <c r="F31" s="6">
        <f t="shared" si="34"/>
        <v>348</v>
      </c>
      <c r="G31" s="6">
        <f t="shared" si="34"/>
        <v>356</v>
      </c>
      <c r="H31" s="6">
        <f t="shared" si="34"/>
        <v>364</v>
      </c>
      <c r="I31" s="6">
        <f t="shared" si="34"/>
        <v>372</v>
      </c>
      <c r="J31" s="6">
        <f t="shared" ref="J31" si="35">J28/250</f>
        <v>380</v>
      </c>
    </row>
    <row r="32" spans="1:10" s="5" customFormat="1" ht="12.75" x14ac:dyDescent="0.2">
      <c r="A32" s="5" t="s">
        <v>4</v>
      </c>
      <c r="B32" s="6">
        <f t="shared" ref="B32:I32" si="36">B31/8</f>
        <v>39.5</v>
      </c>
      <c r="C32" s="6">
        <f t="shared" si="36"/>
        <v>40.5</v>
      </c>
      <c r="D32" s="6">
        <f t="shared" si="36"/>
        <v>41.5</v>
      </c>
      <c r="E32" s="6">
        <f t="shared" si="36"/>
        <v>42.5</v>
      </c>
      <c r="F32" s="6">
        <f t="shared" si="36"/>
        <v>43.5</v>
      </c>
      <c r="G32" s="6">
        <f t="shared" si="36"/>
        <v>44.5</v>
      </c>
      <c r="H32" s="6">
        <f t="shared" si="36"/>
        <v>45.5</v>
      </c>
      <c r="I32" s="6">
        <f t="shared" si="36"/>
        <v>46.5</v>
      </c>
      <c r="J32" s="6">
        <f t="shared" ref="J32" si="37">J31/8</f>
        <v>47.5</v>
      </c>
    </row>
    <row r="33" spans="1:10" s="5" customFormat="1" ht="12.75" x14ac:dyDescent="0.2">
      <c r="A33" s="5" t="s">
        <v>5</v>
      </c>
      <c r="B33" s="7">
        <f t="shared" ref="B33:I33" si="38">B32/60</f>
        <v>0.65833333333333333</v>
      </c>
      <c r="C33" s="7">
        <f t="shared" si="38"/>
        <v>0.67500000000000004</v>
      </c>
      <c r="D33" s="7">
        <f t="shared" si="38"/>
        <v>0.69166666666666665</v>
      </c>
      <c r="E33" s="7">
        <f t="shared" si="38"/>
        <v>0.70833333333333337</v>
      </c>
      <c r="F33" s="7">
        <f t="shared" si="38"/>
        <v>0.72499999999999998</v>
      </c>
      <c r="G33" s="7">
        <f t="shared" si="38"/>
        <v>0.7416666666666667</v>
      </c>
      <c r="H33" s="7">
        <f t="shared" si="38"/>
        <v>0.7583333333333333</v>
      </c>
      <c r="I33" s="7">
        <f t="shared" si="38"/>
        <v>0.77500000000000002</v>
      </c>
      <c r="J33" s="7">
        <f t="shared" ref="J33" si="39">J32/60</f>
        <v>0.79166666666666663</v>
      </c>
    </row>
    <row r="34" spans="1:10" s="5" customFormat="1" ht="12.75" x14ac:dyDescent="0.2"/>
    <row r="35" spans="1:10" s="5" customFormat="1" ht="12.75" x14ac:dyDescent="0.2"/>
    <row r="36" spans="1:10" s="5" customFormat="1" ht="12.75" x14ac:dyDescent="0.2">
      <c r="A36" s="10" t="s">
        <v>0</v>
      </c>
      <c r="B36" s="11">
        <f>J28+2000</f>
        <v>97000</v>
      </c>
      <c r="C36" s="11">
        <f>B36+'Starting &amp; Increment Values'!$B$9</f>
        <v>99000</v>
      </c>
      <c r="D36" s="11">
        <f>C36+'Starting &amp; Increment Values'!$B$9</f>
        <v>101000</v>
      </c>
      <c r="E36" s="11">
        <f>D36+'Starting &amp; Increment Values'!$B$9</f>
        <v>103000</v>
      </c>
      <c r="F36" s="11">
        <f>E36+'Starting &amp; Increment Values'!$B$9</f>
        <v>105000</v>
      </c>
      <c r="G36" s="11">
        <f>F36+'Starting &amp; Increment Values'!$B$9</f>
        <v>107000</v>
      </c>
      <c r="H36" s="11">
        <f>G36+'Starting &amp; Increment Values'!$B$9</f>
        <v>109000</v>
      </c>
      <c r="I36" s="11">
        <f>H36+'Starting &amp; Increment Values'!$B$9</f>
        <v>111000</v>
      </c>
      <c r="J36" s="11">
        <f>I36+'Starting &amp; Increment Values'!$B$9</f>
        <v>113000</v>
      </c>
    </row>
    <row r="37" spans="1:10" s="5" customFormat="1" ht="12.75" x14ac:dyDescent="0.2">
      <c r="A37" s="5" t="s">
        <v>1</v>
      </c>
      <c r="B37" s="6">
        <f t="shared" ref="B37:I37" si="40">B36/12</f>
        <v>8083.333333333333</v>
      </c>
      <c r="C37" s="6">
        <f t="shared" si="40"/>
        <v>8250</v>
      </c>
      <c r="D37" s="6">
        <f t="shared" si="40"/>
        <v>8416.6666666666661</v>
      </c>
      <c r="E37" s="6">
        <f t="shared" si="40"/>
        <v>8583.3333333333339</v>
      </c>
      <c r="F37" s="6">
        <f t="shared" si="40"/>
        <v>8750</v>
      </c>
      <c r="G37" s="6">
        <f t="shared" si="40"/>
        <v>8916.6666666666661</v>
      </c>
      <c r="H37" s="6">
        <f t="shared" si="40"/>
        <v>9083.3333333333339</v>
      </c>
      <c r="I37" s="6">
        <f t="shared" si="40"/>
        <v>9250</v>
      </c>
      <c r="J37" s="6">
        <f t="shared" ref="J37" si="41">J36/12</f>
        <v>9416.6666666666661</v>
      </c>
    </row>
    <row r="38" spans="1:10" s="5" customFormat="1" ht="12.75" x14ac:dyDescent="0.2">
      <c r="A38" s="5" t="s">
        <v>2</v>
      </c>
      <c r="B38" s="6">
        <f>B36/50</f>
        <v>1940</v>
      </c>
      <c r="C38" s="6">
        <f t="shared" ref="C38:I38" si="42">C36/50</f>
        <v>1980</v>
      </c>
      <c r="D38" s="6">
        <f t="shared" si="42"/>
        <v>2020</v>
      </c>
      <c r="E38" s="6">
        <f t="shared" si="42"/>
        <v>2060</v>
      </c>
      <c r="F38" s="6">
        <f t="shared" si="42"/>
        <v>2100</v>
      </c>
      <c r="G38" s="6">
        <f t="shared" si="42"/>
        <v>2140</v>
      </c>
      <c r="H38" s="6">
        <f t="shared" si="42"/>
        <v>2180</v>
      </c>
      <c r="I38" s="6">
        <f t="shared" si="42"/>
        <v>2220</v>
      </c>
      <c r="J38" s="6">
        <f t="shared" ref="J38" si="43">J36/50</f>
        <v>2260</v>
      </c>
    </row>
    <row r="39" spans="1:10" s="5" customFormat="1" ht="12.75" x14ac:dyDescent="0.2">
      <c r="A39" s="5" t="s">
        <v>3</v>
      </c>
      <c r="B39" s="6">
        <f>B36/250</f>
        <v>388</v>
      </c>
      <c r="C39" s="6">
        <f t="shared" ref="C39:I39" si="44">C36/250</f>
        <v>396</v>
      </c>
      <c r="D39" s="6">
        <f t="shared" si="44"/>
        <v>404</v>
      </c>
      <c r="E39" s="6">
        <f t="shared" si="44"/>
        <v>412</v>
      </c>
      <c r="F39" s="6">
        <f t="shared" si="44"/>
        <v>420</v>
      </c>
      <c r="G39" s="6">
        <f t="shared" si="44"/>
        <v>428</v>
      </c>
      <c r="H39" s="6">
        <f t="shared" si="44"/>
        <v>436</v>
      </c>
      <c r="I39" s="6">
        <f t="shared" si="44"/>
        <v>444</v>
      </c>
      <c r="J39" s="6">
        <f t="shared" ref="J39" si="45">J36/250</f>
        <v>452</v>
      </c>
    </row>
    <row r="40" spans="1:10" s="5" customFormat="1" ht="12.75" x14ac:dyDescent="0.2">
      <c r="A40" s="5" t="s">
        <v>4</v>
      </c>
      <c r="B40" s="6">
        <f t="shared" ref="B40:I40" si="46">B39/8</f>
        <v>48.5</v>
      </c>
      <c r="C40" s="6">
        <f t="shared" si="46"/>
        <v>49.5</v>
      </c>
      <c r="D40" s="6">
        <f t="shared" si="46"/>
        <v>50.5</v>
      </c>
      <c r="E40" s="6">
        <f t="shared" si="46"/>
        <v>51.5</v>
      </c>
      <c r="F40" s="6">
        <f t="shared" si="46"/>
        <v>52.5</v>
      </c>
      <c r="G40" s="6">
        <f t="shared" si="46"/>
        <v>53.5</v>
      </c>
      <c r="H40" s="6">
        <f t="shared" si="46"/>
        <v>54.5</v>
      </c>
      <c r="I40" s="6">
        <f t="shared" si="46"/>
        <v>55.5</v>
      </c>
      <c r="J40" s="6">
        <f t="shared" ref="J40" si="47">J39/8</f>
        <v>56.5</v>
      </c>
    </row>
    <row r="41" spans="1:10" s="5" customFormat="1" ht="12.75" x14ac:dyDescent="0.2">
      <c r="A41" s="5" t="s">
        <v>5</v>
      </c>
      <c r="B41" s="7">
        <f t="shared" ref="B41:I41" si="48">B40/60</f>
        <v>0.80833333333333335</v>
      </c>
      <c r="C41" s="7">
        <f t="shared" si="48"/>
        <v>0.82499999999999996</v>
      </c>
      <c r="D41" s="7">
        <f t="shared" si="48"/>
        <v>0.84166666666666667</v>
      </c>
      <c r="E41" s="7">
        <f t="shared" si="48"/>
        <v>0.85833333333333328</v>
      </c>
      <c r="F41" s="7">
        <f t="shared" si="48"/>
        <v>0.875</v>
      </c>
      <c r="G41" s="7">
        <f t="shared" si="48"/>
        <v>0.89166666666666672</v>
      </c>
      <c r="H41" s="7">
        <f t="shared" si="48"/>
        <v>0.90833333333333333</v>
      </c>
      <c r="I41" s="7">
        <f t="shared" si="48"/>
        <v>0.92500000000000004</v>
      </c>
      <c r="J41" s="7">
        <f t="shared" ref="J41" si="49">J40/60</f>
        <v>0.94166666666666665</v>
      </c>
    </row>
    <row r="42" spans="1:10" s="5" customFormat="1" ht="12.75" x14ac:dyDescent="0.2"/>
    <row r="43" spans="1:10" s="5" customFormat="1" ht="12.75" x14ac:dyDescent="0.2"/>
    <row r="44" spans="1:10" s="5" customFormat="1" ht="12.75" x14ac:dyDescent="0.2">
      <c r="A44" s="12" t="s">
        <v>0</v>
      </c>
      <c r="B44" s="13">
        <f>J36+2000</f>
        <v>115000</v>
      </c>
      <c r="C44" s="13">
        <f>B44+'Starting &amp; Increment Values'!$B$9</f>
        <v>117000</v>
      </c>
      <c r="D44" s="13">
        <f>C44+'Starting &amp; Increment Values'!$B$9</f>
        <v>119000</v>
      </c>
      <c r="E44" s="13">
        <f>D44+'Starting &amp; Increment Values'!$B$9</f>
        <v>121000</v>
      </c>
      <c r="F44" s="13">
        <f>E44+'Starting &amp; Increment Values'!$B$9</f>
        <v>123000</v>
      </c>
      <c r="G44" s="13">
        <f>F44+'Starting &amp; Increment Values'!$B$9</f>
        <v>125000</v>
      </c>
      <c r="H44" s="13">
        <f>G44+'Starting &amp; Increment Values'!$B$9</f>
        <v>127000</v>
      </c>
      <c r="I44" s="13">
        <f>H44+'Starting &amp; Increment Values'!$B$9</f>
        <v>129000</v>
      </c>
      <c r="J44" s="13">
        <f>I44+'Starting &amp; Increment Values'!$B$9</f>
        <v>131000</v>
      </c>
    </row>
    <row r="45" spans="1:10" s="5" customFormat="1" ht="12.75" x14ac:dyDescent="0.2">
      <c r="A45" s="5" t="s">
        <v>1</v>
      </c>
      <c r="B45" s="6">
        <f t="shared" ref="B45:I45" si="50">B44/12</f>
        <v>9583.3333333333339</v>
      </c>
      <c r="C45" s="6">
        <f t="shared" si="50"/>
        <v>9750</v>
      </c>
      <c r="D45" s="6">
        <f t="shared" si="50"/>
        <v>9916.6666666666661</v>
      </c>
      <c r="E45" s="6">
        <f t="shared" si="50"/>
        <v>10083.333333333334</v>
      </c>
      <c r="F45" s="6">
        <f t="shared" si="50"/>
        <v>10250</v>
      </c>
      <c r="G45" s="6">
        <f t="shared" si="50"/>
        <v>10416.666666666666</v>
      </c>
      <c r="H45" s="6">
        <f t="shared" si="50"/>
        <v>10583.333333333334</v>
      </c>
      <c r="I45" s="6">
        <f t="shared" si="50"/>
        <v>10750</v>
      </c>
      <c r="J45" s="6">
        <f t="shared" ref="J45" si="51">J44/12</f>
        <v>10916.666666666666</v>
      </c>
    </row>
    <row r="46" spans="1:10" s="5" customFormat="1" ht="12.75" x14ac:dyDescent="0.2">
      <c r="A46" s="5" t="s">
        <v>2</v>
      </c>
      <c r="B46" s="6">
        <f>B44/50</f>
        <v>2300</v>
      </c>
      <c r="C46" s="6">
        <f t="shared" ref="C46:I46" si="52">C44/50</f>
        <v>2340</v>
      </c>
      <c r="D46" s="6">
        <f t="shared" si="52"/>
        <v>2380</v>
      </c>
      <c r="E46" s="6">
        <f t="shared" si="52"/>
        <v>2420</v>
      </c>
      <c r="F46" s="6">
        <f t="shared" si="52"/>
        <v>2460</v>
      </c>
      <c r="G46" s="6">
        <f t="shared" si="52"/>
        <v>2500</v>
      </c>
      <c r="H46" s="6">
        <f t="shared" si="52"/>
        <v>2540</v>
      </c>
      <c r="I46" s="6">
        <f t="shared" si="52"/>
        <v>2580</v>
      </c>
      <c r="J46" s="6">
        <f t="shared" ref="J46" si="53">J44/50</f>
        <v>2620</v>
      </c>
    </row>
    <row r="47" spans="1:10" s="5" customFormat="1" ht="12.75" x14ac:dyDescent="0.2">
      <c r="A47" s="5" t="s">
        <v>3</v>
      </c>
      <c r="B47" s="6">
        <f>B44/250</f>
        <v>460</v>
      </c>
      <c r="C47" s="6">
        <f t="shared" ref="C47:I47" si="54">C44/250</f>
        <v>468</v>
      </c>
      <c r="D47" s="6">
        <f t="shared" si="54"/>
        <v>476</v>
      </c>
      <c r="E47" s="6">
        <f t="shared" si="54"/>
        <v>484</v>
      </c>
      <c r="F47" s="6">
        <f t="shared" si="54"/>
        <v>492</v>
      </c>
      <c r="G47" s="6">
        <f t="shared" si="54"/>
        <v>500</v>
      </c>
      <c r="H47" s="6">
        <f t="shared" si="54"/>
        <v>508</v>
      </c>
      <c r="I47" s="6">
        <f t="shared" si="54"/>
        <v>516</v>
      </c>
      <c r="J47" s="6">
        <f t="shared" ref="J47" si="55">J44/250</f>
        <v>524</v>
      </c>
    </row>
    <row r="48" spans="1:10" s="5" customFormat="1" ht="12.75" x14ac:dyDescent="0.2">
      <c r="A48" s="5" t="s">
        <v>4</v>
      </c>
      <c r="B48" s="6">
        <f t="shared" ref="B48:I48" si="56">B47/8</f>
        <v>57.5</v>
      </c>
      <c r="C48" s="6">
        <f t="shared" si="56"/>
        <v>58.5</v>
      </c>
      <c r="D48" s="6">
        <f t="shared" si="56"/>
        <v>59.5</v>
      </c>
      <c r="E48" s="6">
        <f t="shared" si="56"/>
        <v>60.5</v>
      </c>
      <c r="F48" s="6">
        <f t="shared" si="56"/>
        <v>61.5</v>
      </c>
      <c r="G48" s="6">
        <f t="shared" si="56"/>
        <v>62.5</v>
      </c>
      <c r="H48" s="6">
        <f t="shared" si="56"/>
        <v>63.5</v>
      </c>
      <c r="I48" s="6">
        <f t="shared" si="56"/>
        <v>64.5</v>
      </c>
      <c r="J48" s="6">
        <f t="shared" ref="J48" si="57">J47/8</f>
        <v>65.5</v>
      </c>
    </row>
    <row r="49" spans="1:10" s="5" customFormat="1" ht="12.75" x14ac:dyDescent="0.2">
      <c r="A49" s="5" t="s">
        <v>5</v>
      </c>
      <c r="B49" s="7">
        <f t="shared" ref="B49:I49" si="58">B48/60</f>
        <v>0.95833333333333337</v>
      </c>
      <c r="C49" s="7">
        <f t="shared" si="58"/>
        <v>0.97499999999999998</v>
      </c>
      <c r="D49" s="7">
        <f t="shared" si="58"/>
        <v>0.9916666666666667</v>
      </c>
      <c r="E49" s="7">
        <f t="shared" si="58"/>
        <v>1.0083333333333333</v>
      </c>
      <c r="F49" s="7">
        <f t="shared" si="58"/>
        <v>1.0249999999999999</v>
      </c>
      <c r="G49" s="7">
        <f t="shared" si="58"/>
        <v>1.0416666666666667</v>
      </c>
      <c r="H49" s="7">
        <f t="shared" si="58"/>
        <v>1.0583333333333333</v>
      </c>
      <c r="I49" s="7">
        <f t="shared" si="58"/>
        <v>1.075</v>
      </c>
      <c r="J49" s="7">
        <f t="shared" ref="J49" si="59">J48/60</f>
        <v>1.0916666666666666</v>
      </c>
    </row>
    <row r="50" spans="1:10" s="5" customFormat="1" ht="12.75" x14ac:dyDescent="0.2"/>
    <row r="51" spans="1:10" s="5" customFormat="1" ht="12.75" x14ac:dyDescent="0.2"/>
    <row r="52" spans="1:10" s="5" customFormat="1" ht="12.75" x14ac:dyDescent="0.2">
      <c r="A52" s="12" t="s">
        <v>0</v>
      </c>
      <c r="B52" s="13">
        <f>J44+2000</f>
        <v>133000</v>
      </c>
      <c r="C52" s="13">
        <f>B52+'Starting &amp; Increment Values'!$B$9</f>
        <v>135000</v>
      </c>
      <c r="D52" s="13">
        <f>C52+'Starting &amp; Increment Values'!$B$9</f>
        <v>137000</v>
      </c>
      <c r="E52" s="13">
        <f>D52+'Starting &amp; Increment Values'!$B$9</f>
        <v>139000</v>
      </c>
      <c r="F52" s="13">
        <f>E52+'Starting &amp; Increment Values'!$B$9</f>
        <v>141000</v>
      </c>
      <c r="G52" s="13">
        <f>F52+'Starting &amp; Increment Values'!$B$9</f>
        <v>143000</v>
      </c>
      <c r="H52" s="13">
        <f>G52+'Starting &amp; Increment Values'!$B$9</f>
        <v>145000</v>
      </c>
      <c r="I52" s="13">
        <f>H52+'Starting &amp; Increment Values'!$B$9</f>
        <v>147000</v>
      </c>
      <c r="J52" s="13">
        <f>I52+'Starting &amp; Increment Values'!$B$9</f>
        <v>149000</v>
      </c>
    </row>
    <row r="53" spans="1:10" s="5" customFormat="1" ht="12.75" x14ac:dyDescent="0.2">
      <c r="A53" s="5" t="s">
        <v>1</v>
      </c>
      <c r="B53" s="6">
        <f t="shared" ref="B53:I53" si="60">B52/12</f>
        <v>11083.333333333334</v>
      </c>
      <c r="C53" s="6">
        <f t="shared" si="60"/>
        <v>11250</v>
      </c>
      <c r="D53" s="6">
        <f t="shared" si="60"/>
        <v>11416.666666666666</v>
      </c>
      <c r="E53" s="6">
        <f t="shared" si="60"/>
        <v>11583.333333333334</v>
      </c>
      <c r="F53" s="6">
        <f t="shared" si="60"/>
        <v>11750</v>
      </c>
      <c r="G53" s="6">
        <f t="shared" si="60"/>
        <v>11916.666666666666</v>
      </c>
      <c r="H53" s="6">
        <f t="shared" si="60"/>
        <v>12083.333333333334</v>
      </c>
      <c r="I53" s="6">
        <f t="shared" si="60"/>
        <v>12250</v>
      </c>
      <c r="J53" s="6">
        <f t="shared" ref="J53" si="61">J52/12</f>
        <v>12416.666666666666</v>
      </c>
    </row>
    <row r="54" spans="1:10" s="5" customFormat="1" ht="12.75" x14ac:dyDescent="0.2">
      <c r="A54" s="5" t="s">
        <v>2</v>
      </c>
      <c r="B54" s="6">
        <f>B52/50</f>
        <v>2660</v>
      </c>
      <c r="C54" s="6">
        <f t="shared" ref="C54:I54" si="62">C52/50</f>
        <v>2700</v>
      </c>
      <c r="D54" s="6">
        <f t="shared" si="62"/>
        <v>2740</v>
      </c>
      <c r="E54" s="6">
        <f t="shared" si="62"/>
        <v>2780</v>
      </c>
      <c r="F54" s="6">
        <f t="shared" si="62"/>
        <v>2820</v>
      </c>
      <c r="G54" s="6">
        <f t="shared" si="62"/>
        <v>2860</v>
      </c>
      <c r="H54" s="6">
        <f t="shared" si="62"/>
        <v>2900</v>
      </c>
      <c r="I54" s="6">
        <f t="shared" si="62"/>
        <v>2940</v>
      </c>
      <c r="J54" s="6">
        <f t="shared" ref="J54" si="63">J52/50</f>
        <v>2980</v>
      </c>
    </row>
    <row r="55" spans="1:10" s="5" customFormat="1" ht="12.75" x14ac:dyDescent="0.2">
      <c r="A55" s="5" t="s">
        <v>3</v>
      </c>
      <c r="B55" s="6">
        <f>B52/250</f>
        <v>532</v>
      </c>
      <c r="C55" s="6">
        <f t="shared" ref="C55:I55" si="64">C52/250</f>
        <v>540</v>
      </c>
      <c r="D55" s="6">
        <f t="shared" si="64"/>
        <v>548</v>
      </c>
      <c r="E55" s="6">
        <f t="shared" si="64"/>
        <v>556</v>
      </c>
      <c r="F55" s="6">
        <f t="shared" si="64"/>
        <v>564</v>
      </c>
      <c r="G55" s="6">
        <f t="shared" si="64"/>
        <v>572</v>
      </c>
      <c r="H55" s="6">
        <f t="shared" si="64"/>
        <v>580</v>
      </c>
      <c r="I55" s="6">
        <f t="shared" si="64"/>
        <v>588</v>
      </c>
      <c r="J55" s="6">
        <f t="shared" ref="J55" si="65">J52/250</f>
        <v>596</v>
      </c>
    </row>
    <row r="56" spans="1:10" s="5" customFormat="1" ht="12.75" x14ac:dyDescent="0.2">
      <c r="A56" s="5" t="s">
        <v>4</v>
      </c>
      <c r="B56" s="6">
        <f t="shared" ref="B56:I56" si="66">B55/8</f>
        <v>66.5</v>
      </c>
      <c r="C56" s="6">
        <f t="shared" si="66"/>
        <v>67.5</v>
      </c>
      <c r="D56" s="6">
        <f t="shared" si="66"/>
        <v>68.5</v>
      </c>
      <c r="E56" s="6">
        <f t="shared" si="66"/>
        <v>69.5</v>
      </c>
      <c r="F56" s="6">
        <f t="shared" si="66"/>
        <v>70.5</v>
      </c>
      <c r="G56" s="6">
        <f t="shared" si="66"/>
        <v>71.5</v>
      </c>
      <c r="H56" s="6">
        <f t="shared" si="66"/>
        <v>72.5</v>
      </c>
      <c r="I56" s="6">
        <f t="shared" si="66"/>
        <v>73.5</v>
      </c>
      <c r="J56" s="6">
        <f t="shared" ref="J56" si="67">J55/8</f>
        <v>74.5</v>
      </c>
    </row>
    <row r="57" spans="1:10" s="5" customFormat="1" ht="12.75" x14ac:dyDescent="0.2">
      <c r="A57" s="5" t="s">
        <v>5</v>
      </c>
      <c r="B57" s="7">
        <f t="shared" ref="B57:I57" si="68">B56/60</f>
        <v>1.1083333333333334</v>
      </c>
      <c r="C57" s="7">
        <f t="shared" si="68"/>
        <v>1.125</v>
      </c>
      <c r="D57" s="7">
        <f t="shared" si="68"/>
        <v>1.1416666666666666</v>
      </c>
      <c r="E57" s="7">
        <f t="shared" si="68"/>
        <v>1.1583333333333334</v>
      </c>
      <c r="F57" s="7">
        <f t="shared" si="68"/>
        <v>1.175</v>
      </c>
      <c r="G57" s="7">
        <f t="shared" si="68"/>
        <v>1.1916666666666667</v>
      </c>
      <c r="H57" s="7">
        <f t="shared" si="68"/>
        <v>1.2083333333333333</v>
      </c>
      <c r="I57" s="7">
        <f t="shared" si="68"/>
        <v>1.2250000000000001</v>
      </c>
      <c r="J57" s="7">
        <f t="shared" ref="J57" si="69">J56/60</f>
        <v>1.2416666666666667</v>
      </c>
    </row>
    <row r="58" spans="1:10" s="5" customFormat="1" ht="12.75" x14ac:dyDescent="0.2"/>
    <row r="59" spans="1:10" s="5" customFormat="1" ht="12.75" x14ac:dyDescent="0.2"/>
    <row r="60" spans="1:10" s="5" customFormat="1" ht="12.75" x14ac:dyDescent="0.2">
      <c r="A60" s="12" t="s">
        <v>0</v>
      </c>
      <c r="B60" s="13">
        <f>J52+2000</f>
        <v>151000</v>
      </c>
      <c r="C60" s="13">
        <f>B60+'Starting &amp; Increment Values'!$B$9</f>
        <v>153000</v>
      </c>
      <c r="D60" s="13">
        <f>C60+'Starting &amp; Increment Values'!$B$9</f>
        <v>155000</v>
      </c>
      <c r="E60" s="13">
        <f>D60+'Starting &amp; Increment Values'!$B$9</f>
        <v>157000</v>
      </c>
      <c r="F60" s="13">
        <f>E60+'Starting &amp; Increment Values'!$B$9</f>
        <v>159000</v>
      </c>
      <c r="G60" s="13">
        <f>F60+'Starting &amp; Increment Values'!$B$9</f>
        <v>161000</v>
      </c>
      <c r="H60" s="13">
        <f>G60+'Starting &amp; Increment Values'!$B$9</f>
        <v>163000</v>
      </c>
      <c r="I60" s="13">
        <f>H60+'Starting &amp; Increment Values'!$B$9</f>
        <v>165000</v>
      </c>
      <c r="J60" s="13">
        <f>I60+'Starting &amp; Increment Values'!$B$9</f>
        <v>167000</v>
      </c>
    </row>
    <row r="61" spans="1:10" s="5" customFormat="1" ht="12.75" x14ac:dyDescent="0.2">
      <c r="A61" s="5" t="s">
        <v>1</v>
      </c>
      <c r="B61" s="6">
        <f t="shared" ref="B61:I61" si="70">B60/12</f>
        <v>12583.333333333334</v>
      </c>
      <c r="C61" s="6">
        <f t="shared" si="70"/>
        <v>12750</v>
      </c>
      <c r="D61" s="6">
        <f t="shared" si="70"/>
        <v>12916.666666666666</v>
      </c>
      <c r="E61" s="6">
        <f t="shared" si="70"/>
        <v>13083.333333333334</v>
      </c>
      <c r="F61" s="6">
        <f t="shared" si="70"/>
        <v>13250</v>
      </c>
      <c r="G61" s="6">
        <f t="shared" si="70"/>
        <v>13416.666666666666</v>
      </c>
      <c r="H61" s="6">
        <f t="shared" si="70"/>
        <v>13583.333333333334</v>
      </c>
      <c r="I61" s="6">
        <f t="shared" si="70"/>
        <v>13750</v>
      </c>
      <c r="J61" s="6">
        <f t="shared" ref="J61" si="71">J60/12</f>
        <v>13916.666666666666</v>
      </c>
    </row>
    <row r="62" spans="1:10" s="5" customFormat="1" ht="12.75" x14ac:dyDescent="0.2">
      <c r="A62" s="5" t="s">
        <v>2</v>
      </c>
      <c r="B62" s="6">
        <f>B60/50</f>
        <v>3020</v>
      </c>
      <c r="C62" s="6">
        <f t="shared" ref="C62:I62" si="72">C60/50</f>
        <v>3060</v>
      </c>
      <c r="D62" s="6">
        <f t="shared" si="72"/>
        <v>3100</v>
      </c>
      <c r="E62" s="6">
        <f t="shared" si="72"/>
        <v>3140</v>
      </c>
      <c r="F62" s="6">
        <f t="shared" si="72"/>
        <v>3180</v>
      </c>
      <c r="G62" s="6">
        <f t="shared" si="72"/>
        <v>3220</v>
      </c>
      <c r="H62" s="6">
        <f t="shared" si="72"/>
        <v>3260</v>
      </c>
      <c r="I62" s="6">
        <f t="shared" si="72"/>
        <v>3300</v>
      </c>
      <c r="J62" s="6">
        <f t="shared" ref="J62" si="73">J60/50</f>
        <v>3340</v>
      </c>
    </row>
    <row r="63" spans="1:10" s="5" customFormat="1" ht="12.75" x14ac:dyDescent="0.2">
      <c r="A63" s="5" t="s">
        <v>3</v>
      </c>
      <c r="B63" s="6">
        <f>B60/250</f>
        <v>604</v>
      </c>
      <c r="C63" s="6">
        <f t="shared" ref="C63:I63" si="74">C60/250</f>
        <v>612</v>
      </c>
      <c r="D63" s="6">
        <f t="shared" si="74"/>
        <v>620</v>
      </c>
      <c r="E63" s="6">
        <f t="shared" si="74"/>
        <v>628</v>
      </c>
      <c r="F63" s="6">
        <f t="shared" si="74"/>
        <v>636</v>
      </c>
      <c r="G63" s="6">
        <f t="shared" si="74"/>
        <v>644</v>
      </c>
      <c r="H63" s="6">
        <f t="shared" si="74"/>
        <v>652</v>
      </c>
      <c r="I63" s="6">
        <f t="shared" si="74"/>
        <v>660</v>
      </c>
      <c r="J63" s="6">
        <f t="shared" ref="J63" si="75">J60/250</f>
        <v>668</v>
      </c>
    </row>
    <row r="64" spans="1:10" s="5" customFormat="1" ht="12.75" x14ac:dyDescent="0.2">
      <c r="A64" s="5" t="s">
        <v>4</v>
      </c>
      <c r="B64" s="6">
        <f t="shared" ref="B64:I64" si="76">B63/8</f>
        <v>75.5</v>
      </c>
      <c r="C64" s="6">
        <f t="shared" si="76"/>
        <v>76.5</v>
      </c>
      <c r="D64" s="6">
        <f t="shared" si="76"/>
        <v>77.5</v>
      </c>
      <c r="E64" s="6">
        <f t="shared" si="76"/>
        <v>78.5</v>
      </c>
      <c r="F64" s="6">
        <f t="shared" si="76"/>
        <v>79.5</v>
      </c>
      <c r="G64" s="6">
        <f t="shared" si="76"/>
        <v>80.5</v>
      </c>
      <c r="H64" s="6">
        <f t="shared" si="76"/>
        <v>81.5</v>
      </c>
      <c r="I64" s="6">
        <f t="shared" si="76"/>
        <v>82.5</v>
      </c>
      <c r="J64" s="6">
        <f t="shared" ref="J64" si="77">J63/8</f>
        <v>83.5</v>
      </c>
    </row>
    <row r="65" spans="1:10" s="5" customFormat="1" ht="12.75" x14ac:dyDescent="0.2">
      <c r="A65" s="5" t="s">
        <v>5</v>
      </c>
      <c r="B65" s="7">
        <f t="shared" ref="B65:I65" si="78">B64/60</f>
        <v>1.2583333333333333</v>
      </c>
      <c r="C65" s="7">
        <f t="shared" si="78"/>
        <v>1.2749999999999999</v>
      </c>
      <c r="D65" s="7">
        <f t="shared" si="78"/>
        <v>1.2916666666666667</v>
      </c>
      <c r="E65" s="7">
        <f t="shared" si="78"/>
        <v>1.3083333333333333</v>
      </c>
      <c r="F65" s="7">
        <f t="shared" si="78"/>
        <v>1.325</v>
      </c>
      <c r="G65" s="7">
        <f t="shared" si="78"/>
        <v>1.3416666666666666</v>
      </c>
      <c r="H65" s="7">
        <f t="shared" si="78"/>
        <v>1.3583333333333334</v>
      </c>
      <c r="I65" s="7">
        <f t="shared" si="78"/>
        <v>1.375</v>
      </c>
      <c r="J65" s="7">
        <f t="shared" ref="J65" si="79">J64/60</f>
        <v>1.3916666666666666</v>
      </c>
    </row>
    <row r="66" spans="1:10" s="5" customFormat="1" ht="12.75" x14ac:dyDescent="0.2"/>
    <row r="67" spans="1:10" s="5" customFormat="1" ht="12.75" x14ac:dyDescent="0.2"/>
    <row r="68" spans="1:10" s="5" customFormat="1" ht="12.75" x14ac:dyDescent="0.2">
      <c r="A68" s="12" t="s">
        <v>0</v>
      </c>
      <c r="B68" s="13">
        <f>J60+2000</f>
        <v>169000</v>
      </c>
      <c r="C68" s="13">
        <f>B68+'Starting &amp; Increment Values'!$B$9</f>
        <v>171000</v>
      </c>
      <c r="D68" s="13">
        <f>C68+'Starting &amp; Increment Values'!$B$9</f>
        <v>173000</v>
      </c>
      <c r="E68" s="13">
        <f>D68+'Starting &amp; Increment Values'!$B$9</f>
        <v>175000</v>
      </c>
      <c r="F68" s="13">
        <f>E68+'Starting &amp; Increment Values'!$B$9</f>
        <v>177000</v>
      </c>
      <c r="G68" s="13">
        <f>F68+'Starting &amp; Increment Values'!$B$9</f>
        <v>179000</v>
      </c>
      <c r="H68" s="13">
        <f>G68+'Starting &amp; Increment Values'!$B$9</f>
        <v>181000</v>
      </c>
      <c r="I68" s="13">
        <f>H68+'Starting &amp; Increment Values'!$B$9</f>
        <v>183000</v>
      </c>
      <c r="J68" s="13">
        <f>I68+'Starting &amp; Increment Values'!$B$9</f>
        <v>185000</v>
      </c>
    </row>
    <row r="69" spans="1:10" s="5" customFormat="1" ht="12.75" x14ac:dyDescent="0.2">
      <c r="A69" s="5" t="s">
        <v>1</v>
      </c>
      <c r="B69" s="6">
        <f t="shared" ref="B69:I69" si="80">B68/12</f>
        <v>14083.333333333334</v>
      </c>
      <c r="C69" s="6">
        <f t="shared" si="80"/>
        <v>14250</v>
      </c>
      <c r="D69" s="6">
        <f t="shared" si="80"/>
        <v>14416.666666666666</v>
      </c>
      <c r="E69" s="6">
        <f t="shared" si="80"/>
        <v>14583.333333333334</v>
      </c>
      <c r="F69" s="6">
        <f t="shared" si="80"/>
        <v>14750</v>
      </c>
      <c r="G69" s="6">
        <f t="shared" si="80"/>
        <v>14916.666666666666</v>
      </c>
      <c r="H69" s="6">
        <f t="shared" si="80"/>
        <v>15083.333333333334</v>
      </c>
      <c r="I69" s="6">
        <f t="shared" si="80"/>
        <v>15250</v>
      </c>
      <c r="J69" s="6">
        <f t="shared" ref="J69" si="81">J68/12</f>
        <v>15416.666666666666</v>
      </c>
    </row>
    <row r="70" spans="1:10" s="5" customFormat="1" ht="12.75" x14ac:dyDescent="0.2">
      <c r="A70" s="5" t="s">
        <v>2</v>
      </c>
      <c r="B70" s="6">
        <f>B68/50</f>
        <v>3380</v>
      </c>
      <c r="C70" s="6">
        <f t="shared" ref="C70:I70" si="82">C68/50</f>
        <v>3420</v>
      </c>
      <c r="D70" s="6">
        <f t="shared" si="82"/>
        <v>3460</v>
      </c>
      <c r="E70" s="6">
        <f t="shared" si="82"/>
        <v>3500</v>
      </c>
      <c r="F70" s="6">
        <f t="shared" si="82"/>
        <v>3540</v>
      </c>
      <c r="G70" s="6">
        <f t="shared" si="82"/>
        <v>3580</v>
      </c>
      <c r="H70" s="6">
        <f t="shared" si="82"/>
        <v>3620</v>
      </c>
      <c r="I70" s="6">
        <f t="shared" si="82"/>
        <v>3660</v>
      </c>
      <c r="J70" s="6">
        <f t="shared" ref="J70" si="83">J68/50</f>
        <v>3700</v>
      </c>
    </row>
    <row r="71" spans="1:10" s="5" customFormat="1" ht="12.75" x14ac:dyDescent="0.2">
      <c r="A71" s="5" t="s">
        <v>3</v>
      </c>
      <c r="B71" s="6">
        <f>B68/250</f>
        <v>676</v>
      </c>
      <c r="C71" s="6">
        <f t="shared" ref="C71:I71" si="84">C68/250</f>
        <v>684</v>
      </c>
      <c r="D71" s="6">
        <f t="shared" si="84"/>
        <v>692</v>
      </c>
      <c r="E71" s="6">
        <f t="shared" si="84"/>
        <v>700</v>
      </c>
      <c r="F71" s="6">
        <f t="shared" si="84"/>
        <v>708</v>
      </c>
      <c r="G71" s="6">
        <f t="shared" si="84"/>
        <v>716</v>
      </c>
      <c r="H71" s="6">
        <f t="shared" si="84"/>
        <v>724</v>
      </c>
      <c r="I71" s="6">
        <f t="shared" si="84"/>
        <v>732</v>
      </c>
      <c r="J71" s="6">
        <f t="shared" ref="J71" si="85">J68/250</f>
        <v>740</v>
      </c>
    </row>
    <row r="72" spans="1:10" s="5" customFormat="1" ht="12.75" x14ac:dyDescent="0.2">
      <c r="A72" s="5" t="s">
        <v>4</v>
      </c>
      <c r="B72" s="6">
        <f t="shared" ref="B72:I72" si="86">B71/8</f>
        <v>84.5</v>
      </c>
      <c r="C72" s="6">
        <f t="shared" si="86"/>
        <v>85.5</v>
      </c>
      <c r="D72" s="6">
        <f t="shared" si="86"/>
        <v>86.5</v>
      </c>
      <c r="E72" s="6">
        <f t="shared" si="86"/>
        <v>87.5</v>
      </c>
      <c r="F72" s="6">
        <f t="shared" si="86"/>
        <v>88.5</v>
      </c>
      <c r="G72" s="6">
        <f t="shared" si="86"/>
        <v>89.5</v>
      </c>
      <c r="H72" s="6">
        <f t="shared" si="86"/>
        <v>90.5</v>
      </c>
      <c r="I72" s="6">
        <f t="shared" si="86"/>
        <v>91.5</v>
      </c>
      <c r="J72" s="6">
        <f t="shared" ref="J72" si="87">J71/8</f>
        <v>92.5</v>
      </c>
    </row>
    <row r="73" spans="1:10" s="5" customFormat="1" ht="12.75" x14ac:dyDescent="0.2">
      <c r="A73" s="5" t="s">
        <v>5</v>
      </c>
      <c r="B73" s="7">
        <f t="shared" ref="B73:I73" si="88">B72/60</f>
        <v>1.4083333333333334</v>
      </c>
      <c r="C73" s="7">
        <f t="shared" si="88"/>
        <v>1.425</v>
      </c>
      <c r="D73" s="7">
        <f t="shared" si="88"/>
        <v>1.4416666666666667</v>
      </c>
      <c r="E73" s="7">
        <f t="shared" si="88"/>
        <v>1.4583333333333333</v>
      </c>
      <c r="F73" s="7">
        <f t="shared" si="88"/>
        <v>1.4750000000000001</v>
      </c>
      <c r="G73" s="7">
        <f t="shared" si="88"/>
        <v>1.4916666666666667</v>
      </c>
      <c r="H73" s="7">
        <f t="shared" si="88"/>
        <v>1.5083333333333333</v>
      </c>
      <c r="I73" s="7">
        <f t="shared" si="88"/>
        <v>1.5249999999999999</v>
      </c>
      <c r="J73" s="7">
        <f t="shared" ref="J73" si="89">J72/60</f>
        <v>1.5416666666666667</v>
      </c>
    </row>
    <row r="74" spans="1:10" s="5" customFormat="1" ht="12.75" x14ac:dyDescent="0.2"/>
    <row r="75" spans="1:10" s="5" customFormat="1" ht="12.75" x14ac:dyDescent="0.2"/>
    <row r="76" spans="1:10" s="5" customFormat="1" ht="12.75" x14ac:dyDescent="0.2">
      <c r="A76" s="12" t="s">
        <v>0</v>
      </c>
      <c r="B76" s="13">
        <f>J68+2000</f>
        <v>187000</v>
      </c>
      <c r="C76" s="13">
        <f>B76+'Starting &amp; Increment Values'!$B$9</f>
        <v>189000</v>
      </c>
      <c r="D76" s="13">
        <f>C76+'Starting &amp; Increment Values'!$B$9</f>
        <v>191000</v>
      </c>
      <c r="E76" s="13">
        <f>D76+'Starting &amp; Increment Values'!$B$9</f>
        <v>193000</v>
      </c>
      <c r="F76" s="13">
        <f>E76+'Starting &amp; Increment Values'!$B$9</f>
        <v>195000</v>
      </c>
      <c r="G76" s="13">
        <f>F76+'Starting &amp; Increment Values'!$B$9</f>
        <v>197000</v>
      </c>
      <c r="H76" s="13">
        <f>G76+'Starting &amp; Increment Values'!$B$9</f>
        <v>199000</v>
      </c>
      <c r="I76" s="13">
        <f>H76+'Starting &amp; Increment Values'!$B$9</f>
        <v>201000</v>
      </c>
      <c r="J76" s="13">
        <f>I76+'Starting &amp; Increment Values'!$B$9</f>
        <v>203000</v>
      </c>
    </row>
    <row r="77" spans="1:10" s="5" customFormat="1" ht="12.75" x14ac:dyDescent="0.2">
      <c r="A77" s="5" t="s">
        <v>1</v>
      </c>
      <c r="B77" s="6">
        <f t="shared" ref="B77:I77" si="90">B76/12</f>
        <v>15583.333333333334</v>
      </c>
      <c r="C77" s="6">
        <f t="shared" si="90"/>
        <v>15750</v>
      </c>
      <c r="D77" s="6">
        <f t="shared" si="90"/>
        <v>15916.666666666666</v>
      </c>
      <c r="E77" s="6">
        <f t="shared" si="90"/>
        <v>16083.333333333334</v>
      </c>
      <c r="F77" s="6">
        <f t="shared" si="90"/>
        <v>16250</v>
      </c>
      <c r="G77" s="6">
        <f t="shared" si="90"/>
        <v>16416.666666666668</v>
      </c>
      <c r="H77" s="6">
        <f t="shared" si="90"/>
        <v>16583.333333333332</v>
      </c>
      <c r="I77" s="6">
        <f t="shared" si="90"/>
        <v>16750</v>
      </c>
      <c r="J77" s="6">
        <f t="shared" ref="J77" si="91">J76/12</f>
        <v>16916.666666666668</v>
      </c>
    </row>
    <row r="78" spans="1:10" s="5" customFormat="1" ht="12.75" x14ac:dyDescent="0.2">
      <c r="A78" s="5" t="s">
        <v>2</v>
      </c>
      <c r="B78" s="6">
        <f>B76/50</f>
        <v>3740</v>
      </c>
      <c r="C78" s="6">
        <f t="shared" ref="C78:I78" si="92">C76/50</f>
        <v>3780</v>
      </c>
      <c r="D78" s="6">
        <f t="shared" si="92"/>
        <v>3820</v>
      </c>
      <c r="E78" s="6">
        <f t="shared" si="92"/>
        <v>3860</v>
      </c>
      <c r="F78" s="6">
        <f t="shared" si="92"/>
        <v>3900</v>
      </c>
      <c r="G78" s="6">
        <f t="shared" si="92"/>
        <v>3940</v>
      </c>
      <c r="H78" s="6">
        <f t="shared" si="92"/>
        <v>3980</v>
      </c>
      <c r="I78" s="6">
        <f t="shared" si="92"/>
        <v>4020</v>
      </c>
      <c r="J78" s="6">
        <f t="shared" ref="J78" si="93">J76/50</f>
        <v>4060</v>
      </c>
    </row>
    <row r="79" spans="1:10" s="5" customFormat="1" ht="12.75" x14ac:dyDescent="0.2">
      <c r="A79" s="5" t="s">
        <v>3</v>
      </c>
      <c r="B79" s="6">
        <f>B76/250</f>
        <v>748</v>
      </c>
      <c r="C79" s="6">
        <f t="shared" ref="C79:I79" si="94">C76/250</f>
        <v>756</v>
      </c>
      <c r="D79" s="6">
        <f t="shared" si="94"/>
        <v>764</v>
      </c>
      <c r="E79" s="6">
        <f t="shared" si="94"/>
        <v>772</v>
      </c>
      <c r="F79" s="6">
        <f t="shared" si="94"/>
        <v>780</v>
      </c>
      <c r="G79" s="6">
        <f t="shared" si="94"/>
        <v>788</v>
      </c>
      <c r="H79" s="6">
        <f t="shared" si="94"/>
        <v>796</v>
      </c>
      <c r="I79" s="6">
        <f t="shared" si="94"/>
        <v>804</v>
      </c>
      <c r="J79" s="6">
        <f t="shared" ref="J79" si="95">J76/250</f>
        <v>812</v>
      </c>
    </row>
    <row r="80" spans="1:10" s="5" customFormat="1" ht="12.75" x14ac:dyDescent="0.2">
      <c r="A80" s="5" t="s">
        <v>4</v>
      </c>
      <c r="B80" s="6">
        <f t="shared" ref="B80:I80" si="96">B79/8</f>
        <v>93.5</v>
      </c>
      <c r="C80" s="6">
        <f t="shared" si="96"/>
        <v>94.5</v>
      </c>
      <c r="D80" s="6">
        <f t="shared" si="96"/>
        <v>95.5</v>
      </c>
      <c r="E80" s="6">
        <f t="shared" si="96"/>
        <v>96.5</v>
      </c>
      <c r="F80" s="6">
        <f t="shared" si="96"/>
        <v>97.5</v>
      </c>
      <c r="G80" s="6">
        <f t="shared" si="96"/>
        <v>98.5</v>
      </c>
      <c r="H80" s="6">
        <f t="shared" si="96"/>
        <v>99.5</v>
      </c>
      <c r="I80" s="6">
        <f t="shared" si="96"/>
        <v>100.5</v>
      </c>
      <c r="J80" s="6">
        <f t="shared" ref="J80" si="97">J79/8</f>
        <v>101.5</v>
      </c>
    </row>
    <row r="81" spans="1:10" s="5" customFormat="1" ht="12.75" x14ac:dyDescent="0.2">
      <c r="A81" s="5" t="s">
        <v>5</v>
      </c>
      <c r="B81" s="7">
        <f t="shared" ref="B81:I81" si="98">B80/60</f>
        <v>1.5583333333333333</v>
      </c>
      <c r="C81" s="7">
        <f t="shared" si="98"/>
        <v>1.575</v>
      </c>
      <c r="D81" s="7">
        <f t="shared" si="98"/>
        <v>1.5916666666666666</v>
      </c>
      <c r="E81" s="7">
        <f t="shared" si="98"/>
        <v>1.6083333333333334</v>
      </c>
      <c r="F81" s="7">
        <f t="shared" si="98"/>
        <v>1.625</v>
      </c>
      <c r="G81" s="7">
        <f t="shared" si="98"/>
        <v>1.6416666666666666</v>
      </c>
      <c r="H81" s="7">
        <f t="shared" si="98"/>
        <v>1.6583333333333334</v>
      </c>
      <c r="I81" s="7">
        <f t="shared" si="98"/>
        <v>1.675</v>
      </c>
      <c r="J81" s="7">
        <f t="shared" ref="J81" si="99">J80/60</f>
        <v>1.6916666666666667</v>
      </c>
    </row>
    <row r="82" spans="1:10" s="5" customFormat="1" ht="12.75" x14ac:dyDescent="0.2"/>
    <row r="83" spans="1:10" s="5" customFormat="1" ht="12.75" x14ac:dyDescent="0.2"/>
    <row r="84" spans="1:10" s="5" customFormat="1" ht="12.75" x14ac:dyDescent="0.2">
      <c r="A84" s="14" t="s">
        <v>0</v>
      </c>
      <c r="B84" s="15">
        <f>J76+2000</f>
        <v>205000</v>
      </c>
      <c r="C84" s="15">
        <f>B84+'Starting &amp; Increment Values'!$B$9</f>
        <v>207000</v>
      </c>
      <c r="D84" s="15">
        <f>C84+'Starting &amp; Increment Values'!$B$9</f>
        <v>209000</v>
      </c>
      <c r="E84" s="15">
        <f>D84+'Starting &amp; Increment Values'!$B$9</f>
        <v>211000</v>
      </c>
      <c r="F84" s="15">
        <f>E84+'Starting &amp; Increment Values'!$B$9</f>
        <v>213000</v>
      </c>
      <c r="G84" s="15">
        <f>F84+'Starting &amp; Increment Values'!$B$9</f>
        <v>215000</v>
      </c>
      <c r="H84" s="15">
        <f>G84+'Starting &amp; Increment Values'!$B$9</f>
        <v>217000</v>
      </c>
      <c r="I84" s="15">
        <f>H84+'Starting &amp; Increment Values'!$B$9</f>
        <v>219000</v>
      </c>
      <c r="J84" s="15">
        <f>I84+'Starting &amp; Increment Values'!$B$9</f>
        <v>221000</v>
      </c>
    </row>
    <row r="85" spans="1:10" s="5" customFormat="1" ht="12.75" x14ac:dyDescent="0.2">
      <c r="A85" s="5" t="s">
        <v>1</v>
      </c>
      <c r="B85" s="6">
        <f t="shared" ref="B85:I85" si="100">B84/12</f>
        <v>17083.333333333332</v>
      </c>
      <c r="C85" s="6">
        <f t="shared" si="100"/>
        <v>17250</v>
      </c>
      <c r="D85" s="6">
        <f t="shared" si="100"/>
        <v>17416.666666666668</v>
      </c>
      <c r="E85" s="6">
        <f t="shared" si="100"/>
        <v>17583.333333333332</v>
      </c>
      <c r="F85" s="6">
        <f t="shared" si="100"/>
        <v>17750</v>
      </c>
      <c r="G85" s="6">
        <f t="shared" si="100"/>
        <v>17916.666666666668</v>
      </c>
      <c r="H85" s="6">
        <f t="shared" si="100"/>
        <v>18083.333333333332</v>
      </c>
      <c r="I85" s="6">
        <f t="shared" si="100"/>
        <v>18250</v>
      </c>
      <c r="J85" s="6">
        <f t="shared" ref="J85" si="101">J84/12</f>
        <v>18416.666666666668</v>
      </c>
    </row>
    <row r="86" spans="1:10" s="5" customFormat="1" ht="12.75" x14ac:dyDescent="0.2">
      <c r="A86" s="5" t="s">
        <v>2</v>
      </c>
      <c r="B86" s="6">
        <f>B84/50</f>
        <v>4100</v>
      </c>
      <c r="C86" s="6">
        <f t="shared" ref="C86:I86" si="102">C84/50</f>
        <v>4140</v>
      </c>
      <c r="D86" s="6">
        <f t="shared" si="102"/>
        <v>4180</v>
      </c>
      <c r="E86" s="6">
        <f t="shared" si="102"/>
        <v>4220</v>
      </c>
      <c r="F86" s="6">
        <f t="shared" si="102"/>
        <v>4260</v>
      </c>
      <c r="G86" s="6">
        <f t="shared" si="102"/>
        <v>4300</v>
      </c>
      <c r="H86" s="6">
        <f t="shared" si="102"/>
        <v>4340</v>
      </c>
      <c r="I86" s="6">
        <f t="shared" si="102"/>
        <v>4380</v>
      </c>
      <c r="J86" s="6">
        <f t="shared" ref="J86" si="103">J84/50</f>
        <v>4420</v>
      </c>
    </row>
    <row r="87" spans="1:10" s="5" customFormat="1" ht="12.75" x14ac:dyDescent="0.2">
      <c r="A87" s="5" t="s">
        <v>3</v>
      </c>
      <c r="B87" s="6">
        <f>B84/250</f>
        <v>820</v>
      </c>
      <c r="C87" s="6">
        <f t="shared" ref="C87:I87" si="104">C84/250</f>
        <v>828</v>
      </c>
      <c r="D87" s="6">
        <f t="shared" si="104"/>
        <v>836</v>
      </c>
      <c r="E87" s="6">
        <f t="shared" si="104"/>
        <v>844</v>
      </c>
      <c r="F87" s="6">
        <f t="shared" si="104"/>
        <v>852</v>
      </c>
      <c r="G87" s="6">
        <f t="shared" si="104"/>
        <v>860</v>
      </c>
      <c r="H87" s="6">
        <f t="shared" si="104"/>
        <v>868</v>
      </c>
      <c r="I87" s="6">
        <f t="shared" si="104"/>
        <v>876</v>
      </c>
      <c r="J87" s="6">
        <f t="shared" ref="J87" si="105">J84/250</f>
        <v>884</v>
      </c>
    </row>
    <row r="88" spans="1:10" s="5" customFormat="1" ht="12.75" x14ac:dyDescent="0.2">
      <c r="A88" s="5" t="s">
        <v>4</v>
      </c>
      <c r="B88" s="6">
        <f t="shared" ref="B88:I88" si="106">B87/8</f>
        <v>102.5</v>
      </c>
      <c r="C88" s="6">
        <f t="shared" si="106"/>
        <v>103.5</v>
      </c>
      <c r="D88" s="6">
        <f t="shared" si="106"/>
        <v>104.5</v>
      </c>
      <c r="E88" s="6">
        <f t="shared" si="106"/>
        <v>105.5</v>
      </c>
      <c r="F88" s="6">
        <f t="shared" si="106"/>
        <v>106.5</v>
      </c>
      <c r="G88" s="6">
        <f t="shared" si="106"/>
        <v>107.5</v>
      </c>
      <c r="H88" s="6">
        <f t="shared" si="106"/>
        <v>108.5</v>
      </c>
      <c r="I88" s="6">
        <f t="shared" si="106"/>
        <v>109.5</v>
      </c>
      <c r="J88" s="6">
        <f t="shared" ref="J88" si="107">J87/8</f>
        <v>110.5</v>
      </c>
    </row>
    <row r="89" spans="1:10" s="5" customFormat="1" ht="12.75" x14ac:dyDescent="0.2">
      <c r="A89" s="5" t="s">
        <v>5</v>
      </c>
      <c r="B89" s="7">
        <f t="shared" ref="B89:I89" si="108">B88/60</f>
        <v>1.7083333333333333</v>
      </c>
      <c r="C89" s="7">
        <f t="shared" si="108"/>
        <v>1.7250000000000001</v>
      </c>
      <c r="D89" s="7">
        <f t="shared" si="108"/>
        <v>1.7416666666666667</v>
      </c>
      <c r="E89" s="7">
        <f t="shared" si="108"/>
        <v>1.7583333333333333</v>
      </c>
      <c r="F89" s="7">
        <f t="shared" si="108"/>
        <v>1.7749999999999999</v>
      </c>
      <c r="G89" s="7">
        <f t="shared" si="108"/>
        <v>1.7916666666666667</v>
      </c>
      <c r="H89" s="7">
        <f t="shared" si="108"/>
        <v>1.8083333333333333</v>
      </c>
      <c r="I89" s="7">
        <f t="shared" si="108"/>
        <v>1.825</v>
      </c>
      <c r="J89" s="7">
        <f t="shared" ref="J89" si="109">J88/60</f>
        <v>1.8416666666666666</v>
      </c>
    </row>
    <row r="90" spans="1:10" s="5" customFormat="1" ht="12.75" x14ac:dyDescent="0.2"/>
    <row r="91" spans="1:10" s="5" customFormat="1" ht="12.75" x14ac:dyDescent="0.2"/>
    <row r="92" spans="1:10" s="5" customFormat="1" ht="12.75" x14ac:dyDescent="0.2">
      <c r="A92" s="14" t="s">
        <v>0</v>
      </c>
      <c r="B92" s="15">
        <f>J84+2000</f>
        <v>223000</v>
      </c>
      <c r="C92" s="15">
        <f>B92+'Starting &amp; Increment Values'!$B$9</f>
        <v>225000</v>
      </c>
      <c r="D92" s="15">
        <f>C92+'Starting &amp; Increment Values'!$B$9</f>
        <v>227000</v>
      </c>
      <c r="E92" s="15">
        <f>D92+'Starting &amp; Increment Values'!$B$9</f>
        <v>229000</v>
      </c>
      <c r="F92" s="15">
        <f>E92+'Starting &amp; Increment Values'!$B$9</f>
        <v>231000</v>
      </c>
      <c r="G92" s="15">
        <f>F92+'Starting &amp; Increment Values'!$B$9</f>
        <v>233000</v>
      </c>
      <c r="H92" s="15">
        <f>G92+'Starting &amp; Increment Values'!$B$9</f>
        <v>235000</v>
      </c>
      <c r="I92" s="15">
        <f>H92+'Starting &amp; Increment Values'!$B$9</f>
        <v>237000</v>
      </c>
      <c r="J92" s="15">
        <f>I92+'Starting &amp; Increment Values'!$B$9</f>
        <v>239000</v>
      </c>
    </row>
    <row r="93" spans="1:10" s="5" customFormat="1" ht="12.75" x14ac:dyDescent="0.2">
      <c r="A93" s="5" t="s">
        <v>1</v>
      </c>
      <c r="B93" s="6">
        <f t="shared" ref="B93:I93" si="110">B92/12</f>
        <v>18583.333333333332</v>
      </c>
      <c r="C93" s="6">
        <f t="shared" si="110"/>
        <v>18750</v>
      </c>
      <c r="D93" s="6">
        <f t="shared" si="110"/>
        <v>18916.666666666668</v>
      </c>
      <c r="E93" s="6">
        <f t="shared" si="110"/>
        <v>19083.333333333332</v>
      </c>
      <c r="F93" s="6">
        <f t="shared" si="110"/>
        <v>19250</v>
      </c>
      <c r="G93" s="6">
        <f t="shared" si="110"/>
        <v>19416.666666666668</v>
      </c>
      <c r="H93" s="6">
        <f t="shared" si="110"/>
        <v>19583.333333333332</v>
      </c>
      <c r="I93" s="6">
        <f t="shared" si="110"/>
        <v>19750</v>
      </c>
      <c r="J93" s="6">
        <f t="shared" ref="J93" si="111">J92/12</f>
        <v>19916.666666666668</v>
      </c>
    </row>
    <row r="94" spans="1:10" s="5" customFormat="1" ht="12.75" x14ac:dyDescent="0.2">
      <c r="A94" s="5" t="s">
        <v>2</v>
      </c>
      <c r="B94" s="6">
        <f>B92/50</f>
        <v>4460</v>
      </c>
      <c r="C94" s="6">
        <f t="shared" ref="C94:I94" si="112">C92/50</f>
        <v>4500</v>
      </c>
      <c r="D94" s="6">
        <f t="shared" si="112"/>
        <v>4540</v>
      </c>
      <c r="E94" s="6">
        <f t="shared" si="112"/>
        <v>4580</v>
      </c>
      <c r="F94" s="6">
        <f t="shared" si="112"/>
        <v>4620</v>
      </c>
      <c r="G94" s="6">
        <f t="shared" si="112"/>
        <v>4660</v>
      </c>
      <c r="H94" s="6">
        <f t="shared" si="112"/>
        <v>4700</v>
      </c>
      <c r="I94" s="6">
        <f t="shared" si="112"/>
        <v>4740</v>
      </c>
      <c r="J94" s="6">
        <f t="shared" ref="J94" si="113">J92/50</f>
        <v>4780</v>
      </c>
    </row>
    <row r="95" spans="1:10" s="5" customFormat="1" ht="12.75" x14ac:dyDescent="0.2">
      <c r="A95" s="5" t="s">
        <v>3</v>
      </c>
      <c r="B95" s="6">
        <f>B92/250</f>
        <v>892</v>
      </c>
      <c r="C95" s="6">
        <f t="shared" ref="C95:I95" si="114">C92/250</f>
        <v>900</v>
      </c>
      <c r="D95" s="6">
        <f t="shared" si="114"/>
        <v>908</v>
      </c>
      <c r="E95" s="6">
        <f t="shared" si="114"/>
        <v>916</v>
      </c>
      <c r="F95" s="6">
        <f t="shared" si="114"/>
        <v>924</v>
      </c>
      <c r="G95" s="6">
        <f t="shared" si="114"/>
        <v>932</v>
      </c>
      <c r="H95" s="6">
        <f t="shared" si="114"/>
        <v>940</v>
      </c>
      <c r="I95" s="6">
        <f t="shared" si="114"/>
        <v>948</v>
      </c>
      <c r="J95" s="6">
        <f t="shared" ref="J95" si="115">J92/250</f>
        <v>956</v>
      </c>
    </row>
    <row r="96" spans="1:10" s="5" customFormat="1" ht="12.75" x14ac:dyDescent="0.2">
      <c r="A96" s="5" t="s">
        <v>4</v>
      </c>
      <c r="B96" s="6">
        <f t="shared" ref="B96:I96" si="116">B95/8</f>
        <v>111.5</v>
      </c>
      <c r="C96" s="6">
        <f t="shared" si="116"/>
        <v>112.5</v>
      </c>
      <c r="D96" s="6">
        <f t="shared" si="116"/>
        <v>113.5</v>
      </c>
      <c r="E96" s="6">
        <f t="shared" si="116"/>
        <v>114.5</v>
      </c>
      <c r="F96" s="6">
        <f t="shared" si="116"/>
        <v>115.5</v>
      </c>
      <c r="G96" s="6">
        <f t="shared" si="116"/>
        <v>116.5</v>
      </c>
      <c r="H96" s="6">
        <f t="shared" si="116"/>
        <v>117.5</v>
      </c>
      <c r="I96" s="6">
        <f t="shared" si="116"/>
        <v>118.5</v>
      </c>
      <c r="J96" s="6">
        <f t="shared" ref="J96" si="117">J95/8</f>
        <v>119.5</v>
      </c>
    </row>
    <row r="97" spans="1:10" s="5" customFormat="1" ht="12.75" x14ac:dyDescent="0.2">
      <c r="A97" s="5" t="s">
        <v>5</v>
      </c>
      <c r="B97" s="7">
        <f t="shared" ref="B97:I97" si="118">B96/60</f>
        <v>1.8583333333333334</v>
      </c>
      <c r="C97" s="7">
        <f t="shared" si="118"/>
        <v>1.875</v>
      </c>
      <c r="D97" s="7">
        <f t="shared" si="118"/>
        <v>1.8916666666666666</v>
      </c>
      <c r="E97" s="7">
        <f t="shared" si="118"/>
        <v>1.9083333333333334</v>
      </c>
      <c r="F97" s="7">
        <f t="shared" si="118"/>
        <v>1.925</v>
      </c>
      <c r="G97" s="7">
        <f t="shared" si="118"/>
        <v>1.9416666666666667</v>
      </c>
      <c r="H97" s="7">
        <f t="shared" si="118"/>
        <v>1.9583333333333333</v>
      </c>
      <c r="I97" s="7">
        <f t="shared" si="118"/>
        <v>1.9750000000000001</v>
      </c>
      <c r="J97" s="7">
        <f t="shared" ref="J97" si="119">J96/60</f>
        <v>1.9916666666666667</v>
      </c>
    </row>
    <row r="98" spans="1:10" s="5" customFormat="1" ht="12.75" x14ac:dyDescent="0.2"/>
    <row r="99" spans="1:10" s="5" customFormat="1" ht="12.75" x14ac:dyDescent="0.2"/>
    <row r="100" spans="1:10" s="5" customFormat="1" ht="12.75" x14ac:dyDescent="0.2">
      <c r="A100" s="14" t="s">
        <v>0</v>
      </c>
      <c r="B100" s="15">
        <f>J92+2000</f>
        <v>241000</v>
      </c>
      <c r="C100" s="15">
        <f>B100+'Starting &amp; Increment Values'!$B$9</f>
        <v>243000</v>
      </c>
      <c r="D100" s="15">
        <f>C100+'Starting &amp; Increment Values'!$B$9</f>
        <v>245000</v>
      </c>
      <c r="E100" s="15">
        <f>D100+'Starting &amp; Increment Values'!$B$9</f>
        <v>247000</v>
      </c>
      <c r="F100" s="15">
        <f>E100+'Starting &amp; Increment Values'!$B$9</f>
        <v>249000</v>
      </c>
      <c r="G100" s="15">
        <f>F100+'Starting &amp; Increment Values'!$B$9</f>
        <v>251000</v>
      </c>
      <c r="H100" s="15">
        <f>G100+'Starting &amp; Increment Values'!$B$9</f>
        <v>253000</v>
      </c>
      <c r="I100" s="15">
        <f>H100+'Starting &amp; Increment Values'!$B$9</f>
        <v>255000</v>
      </c>
      <c r="J100" s="15">
        <f>I100+'Starting &amp; Increment Values'!$B$9</f>
        <v>257000</v>
      </c>
    </row>
    <row r="101" spans="1:10" s="5" customFormat="1" ht="12.75" x14ac:dyDescent="0.2">
      <c r="A101" s="5" t="s">
        <v>1</v>
      </c>
      <c r="B101" s="6">
        <f t="shared" ref="B101:I101" si="120">B100/12</f>
        <v>20083.333333333332</v>
      </c>
      <c r="C101" s="6">
        <f t="shared" si="120"/>
        <v>20250</v>
      </c>
      <c r="D101" s="6">
        <f t="shared" si="120"/>
        <v>20416.666666666668</v>
      </c>
      <c r="E101" s="6">
        <f t="shared" si="120"/>
        <v>20583.333333333332</v>
      </c>
      <c r="F101" s="6">
        <f t="shared" si="120"/>
        <v>20750</v>
      </c>
      <c r="G101" s="6">
        <f t="shared" si="120"/>
        <v>20916.666666666668</v>
      </c>
      <c r="H101" s="6">
        <f t="shared" si="120"/>
        <v>21083.333333333332</v>
      </c>
      <c r="I101" s="6">
        <f t="shared" si="120"/>
        <v>21250</v>
      </c>
      <c r="J101" s="6">
        <f t="shared" ref="J101" si="121">J100/12</f>
        <v>21416.666666666668</v>
      </c>
    </row>
    <row r="102" spans="1:10" s="5" customFormat="1" ht="12.75" x14ac:dyDescent="0.2">
      <c r="A102" s="5" t="s">
        <v>2</v>
      </c>
      <c r="B102" s="6">
        <f>B100/50</f>
        <v>4820</v>
      </c>
      <c r="C102" s="6">
        <f t="shared" ref="C102:I102" si="122">C100/50</f>
        <v>4860</v>
      </c>
      <c r="D102" s="6">
        <f t="shared" si="122"/>
        <v>4900</v>
      </c>
      <c r="E102" s="6">
        <f t="shared" si="122"/>
        <v>4940</v>
      </c>
      <c r="F102" s="6">
        <f t="shared" si="122"/>
        <v>4980</v>
      </c>
      <c r="G102" s="6">
        <f t="shared" si="122"/>
        <v>5020</v>
      </c>
      <c r="H102" s="6">
        <f t="shared" si="122"/>
        <v>5060</v>
      </c>
      <c r="I102" s="6">
        <f t="shared" si="122"/>
        <v>5100</v>
      </c>
      <c r="J102" s="6">
        <f t="shared" ref="J102" si="123">J100/50</f>
        <v>5140</v>
      </c>
    </row>
    <row r="103" spans="1:10" s="5" customFormat="1" ht="12.75" x14ac:dyDescent="0.2">
      <c r="A103" s="5" t="s">
        <v>3</v>
      </c>
      <c r="B103" s="6">
        <f>B100/250</f>
        <v>964</v>
      </c>
      <c r="C103" s="6">
        <f t="shared" ref="C103:I103" si="124">C100/250</f>
        <v>972</v>
      </c>
      <c r="D103" s="6">
        <f t="shared" si="124"/>
        <v>980</v>
      </c>
      <c r="E103" s="6">
        <f t="shared" si="124"/>
        <v>988</v>
      </c>
      <c r="F103" s="6">
        <f t="shared" si="124"/>
        <v>996</v>
      </c>
      <c r="G103" s="6">
        <f t="shared" si="124"/>
        <v>1004</v>
      </c>
      <c r="H103" s="6">
        <f t="shared" si="124"/>
        <v>1012</v>
      </c>
      <c r="I103" s="6">
        <f t="shared" si="124"/>
        <v>1020</v>
      </c>
      <c r="J103" s="6">
        <f t="shared" ref="J103" si="125">J100/250</f>
        <v>1028</v>
      </c>
    </row>
    <row r="104" spans="1:10" s="5" customFormat="1" ht="12.75" x14ac:dyDescent="0.2">
      <c r="A104" s="5" t="s">
        <v>4</v>
      </c>
      <c r="B104" s="6">
        <f t="shared" ref="B104:I104" si="126">B103/8</f>
        <v>120.5</v>
      </c>
      <c r="C104" s="6">
        <f t="shared" si="126"/>
        <v>121.5</v>
      </c>
      <c r="D104" s="6">
        <f t="shared" si="126"/>
        <v>122.5</v>
      </c>
      <c r="E104" s="6">
        <f t="shared" si="126"/>
        <v>123.5</v>
      </c>
      <c r="F104" s="6">
        <f t="shared" si="126"/>
        <v>124.5</v>
      </c>
      <c r="G104" s="6">
        <f t="shared" si="126"/>
        <v>125.5</v>
      </c>
      <c r="H104" s="6">
        <f t="shared" si="126"/>
        <v>126.5</v>
      </c>
      <c r="I104" s="6">
        <f t="shared" si="126"/>
        <v>127.5</v>
      </c>
      <c r="J104" s="6">
        <f t="shared" ref="J104" si="127">J103/8</f>
        <v>128.5</v>
      </c>
    </row>
    <row r="105" spans="1:10" s="5" customFormat="1" ht="12.75" x14ac:dyDescent="0.2">
      <c r="A105" s="5" t="s">
        <v>5</v>
      </c>
      <c r="B105" s="7">
        <f t="shared" ref="B105:I105" si="128">B104/60</f>
        <v>2.0083333333333333</v>
      </c>
      <c r="C105" s="7">
        <f t="shared" si="128"/>
        <v>2.0249999999999999</v>
      </c>
      <c r="D105" s="7">
        <f t="shared" si="128"/>
        <v>2.0416666666666665</v>
      </c>
      <c r="E105" s="7">
        <f t="shared" si="128"/>
        <v>2.0583333333333331</v>
      </c>
      <c r="F105" s="7">
        <f t="shared" si="128"/>
        <v>2.0750000000000002</v>
      </c>
      <c r="G105" s="7">
        <f t="shared" si="128"/>
        <v>2.0916666666666668</v>
      </c>
      <c r="H105" s="7">
        <f t="shared" si="128"/>
        <v>2.1083333333333334</v>
      </c>
      <c r="I105" s="7">
        <f t="shared" si="128"/>
        <v>2.125</v>
      </c>
      <c r="J105" s="7">
        <f t="shared" ref="J105" si="129">J104/60</f>
        <v>2.1416666666666666</v>
      </c>
    </row>
    <row r="106" spans="1:10" s="5" customFormat="1" ht="12.75" x14ac:dyDescent="0.2"/>
    <row r="107" spans="1:10" s="5" customFormat="1" ht="12.75" x14ac:dyDescent="0.2"/>
    <row r="108" spans="1:10" s="5" customFormat="1" ht="12.75" x14ac:dyDescent="0.2">
      <c r="A108" s="14" t="s">
        <v>0</v>
      </c>
      <c r="B108" s="15">
        <f>J100+2000</f>
        <v>259000</v>
      </c>
      <c r="C108" s="15">
        <f>B108+'Starting &amp; Increment Values'!$B$9</f>
        <v>261000</v>
      </c>
      <c r="D108" s="15">
        <f>C108+'Starting &amp; Increment Values'!$B$9</f>
        <v>263000</v>
      </c>
      <c r="E108" s="15">
        <f>D108+'Starting &amp; Increment Values'!$B$9</f>
        <v>265000</v>
      </c>
      <c r="F108" s="15">
        <f>E108+'Starting &amp; Increment Values'!$B$9</f>
        <v>267000</v>
      </c>
      <c r="G108" s="15">
        <f>F108+'Starting &amp; Increment Values'!$B$9</f>
        <v>269000</v>
      </c>
      <c r="H108" s="15">
        <f>G108+'Starting &amp; Increment Values'!$B$9</f>
        <v>271000</v>
      </c>
      <c r="I108" s="15">
        <f>H108+'Starting &amp; Increment Values'!$B$9</f>
        <v>273000</v>
      </c>
      <c r="J108" s="15">
        <f>I108+'Starting &amp; Increment Values'!$B$9</f>
        <v>275000</v>
      </c>
    </row>
    <row r="109" spans="1:10" s="5" customFormat="1" ht="12.75" x14ac:dyDescent="0.2">
      <c r="A109" s="5" t="s">
        <v>1</v>
      </c>
      <c r="B109" s="6">
        <f t="shared" ref="B109:I109" si="130">B108/12</f>
        <v>21583.333333333332</v>
      </c>
      <c r="C109" s="6">
        <f t="shared" si="130"/>
        <v>21750</v>
      </c>
      <c r="D109" s="6">
        <f t="shared" si="130"/>
        <v>21916.666666666668</v>
      </c>
      <c r="E109" s="6">
        <f t="shared" si="130"/>
        <v>22083.333333333332</v>
      </c>
      <c r="F109" s="6">
        <f t="shared" si="130"/>
        <v>22250</v>
      </c>
      <c r="G109" s="6">
        <f t="shared" si="130"/>
        <v>22416.666666666668</v>
      </c>
      <c r="H109" s="6">
        <f t="shared" si="130"/>
        <v>22583.333333333332</v>
      </c>
      <c r="I109" s="6">
        <f t="shared" si="130"/>
        <v>22750</v>
      </c>
      <c r="J109" s="6">
        <f t="shared" ref="J109" si="131">J108/12</f>
        <v>22916.666666666668</v>
      </c>
    </row>
    <row r="110" spans="1:10" s="5" customFormat="1" ht="12.75" x14ac:dyDescent="0.2">
      <c r="A110" s="5" t="s">
        <v>2</v>
      </c>
      <c r="B110" s="6">
        <f>B108/50</f>
        <v>5180</v>
      </c>
      <c r="C110" s="6">
        <f t="shared" ref="C110:I110" si="132">C108/50</f>
        <v>5220</v>
      </c>
      <c r="D110" s="6">
        <f t="shared" si="132"/>
        <v>5260</v>
      </c>
      <c r="E110" s="6">
        <f t="shared" si="132"/>
        <v>5300</v>
      </c>
      <c r="F110" s="6">
        <f t="shared" si="132"/>
        <v>5340</v>
      </c>
      <c r="G110" s="6">
        <f t="shared" si="132"/>
        <v>5380</v>
      </c>
      <c r="H110" s="6">
        <f t="shared" si="132"/>
        <v>5420</v>
      </c>
      <c r="I110" s="6">
        <f t="shared" si="132"/>
        <v>5460</v>
      </c>
      <c r="J110" s="6">
        <f t="shared" ref="J110" si="133">J108/50</f>
        <v>5500</v>
      </c>
    </row>
    <row r="111" spans="1:10" s="5" customFormat="1" ht="12.75" x14ac:dyDescent="0.2">
      <c r="A111" s="5" t="s">
        <v>3</v>
      </c>
      <c r="B111" s="6">
        <f>B108/250</f>
        <v>1036</v>
      </c>
      <c r="C111" s="6">
        <f t="shared" ref="C111:I111" si="134">C108/250</f>
        <v>1044</v>
      </c>
      <c r="D111" s="6">
        <f t="shared" si="134"/>
        <v>1052</v>
      </c>
      <c r="E111" s="6">
        <f t="shared" si="134"/>
        <v>1060</v>
      </c>
      <c r="F111" s="6">
        <f t="shared" si="134"/>
        <v>1068</v>
      </c>
      <c r="G111" s="6">
        <f t="shared" si="134"/>
        <v>1076</v>
      </c>
      <c r="H111" s="6">
        <f t="shared" si="134"/>
        <v>1084</v>
      </c>
      <c r="I111" s="6">
        <f t="shared" si="134"/>
        <v>1092</v>
      </c>
      <c r="J111" s="6">
        <f t="shared" ref="J111" si="135">J108/250</f>
        <v>1100</v>
      </c>
    </row>
    <row r="112" spans="1:10" s="5" customFormat="1" ht="12.75" x14ac:dyDescent="0.2">
      <c r="A112" s="5" t="s">
        <v>4</v>
      </c>
      <c r="B112" s="6">
        <f t="shared" ref="B112:I112" si="136">B111/8</f>
        <v>129.5</v>
      </c>
      <c r="C112" s="6">
        <f t="shared" si="136"/>
        <v>130.5</v>
      </c>
      <c r="D112" s="6">
        <f t="shared" si="136"/>
        <v>131.5</v>
      </c>
      <c r="E112" s="6">
        <f t="shared" si="136"/>
        <v>132.5</v>
      </c>
      <c r="F112" s="6">
        <f t="shared" si="136"/>
        <v>133.5</v>
      </c>
      <c r="G112" s="6">
        <f t="shared" si="136"/>
        <v>134.5</v>
      </c>
      <c r="H112" s="6">
        <f t="shared" si="136"/>
        <v>135.5</v>
      </c>
      <c r="I112" s="6">
        <f t="shared" si="136"/>
        <v>136.5</v>
      </c>
      <c r="J112" s="6">
        <f t="shared" ref="J112" si="137">J111/8</f>
        <v>137.5</v>
      </c>
    </row>
    <row r="113" spans="1:10" s="5" customFormat="1" ht="12.75" x14ac:dyDescent="0.2">
      <c r="A113" s="5" t="s">
        <v>5</v>
      </c>
      <c r="B113" s="7">
        <f t="shared" ref="B113:I113" si="138">B112/60</f>
        <v>2.1583333333333332</v>
      </c>
      <c r="C113" s="7">
        <f t="shared" si="138"/>
        <v>2.1749999999999998</v>
      </c>
      <c r="D113" s="7">
        <f t="shared" si="138"/>
        <v>2.1916666666666669</v>
      </c>
      <c r="E113" s="7">
        <f t="shared" si="138"/>
        <v>2.2083333333333335</v>
      </c>
      <c r="F113" s="7">
        <f t="shared" si="138"/>
        <v>2.2250000000000001</v>
      </c>
      <c r="G113" s="7">
        <f t="shared" si="138"/>
        <v>2.2416666666666667</v>
      </c>
      <c r="H113" s="7">
        <f t="shared" si="138"/>
        <v>2.2583333333333333</v>
      </c>
      <c r="I113" s="7">
        <f t="shared" si="138"/>
        <v>2.2749999999999999</v>
      </c>
      <c r="J113" s="7">
        <f t="shared" ref="J113" si="139">J112/60</f>
        <v>2.2916666666666665</v>
      </c>
    </row>
    <row r="114" spans="1:10" s="5" customFormat="1" ht="12.75" x14ac:dyDescent="0.2"/>
    <row r="115" spans="1:10" s="5" customFormat="1" ht="12.75" x14ac:dyDescent="0.2"/>
    <row r="116" spans="1:10" s="5" customFormat="1" ht="12.75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1:10" s="5" customFormat="1" ht="12.75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1:10" s="5" customFormat="1" ht="12.75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1:10" s="5" customFormat="1" ht="12.75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1:10" s="5" customFormat="1" ht="12.75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1:10" s="5" customFormat="1" ht="12.75" x14ac:dyDescent="0.2">
      <c r="B121" s="7"/>
      <c r="C121" s="7"/>
      <c r="D121" s="7"/>
      <c r="E121" s="7"/>
      <c r="F121" s="7"/>
      <c r="G121" s="7"/>
      <c r="H121" s="7"/>
      <c r="I121" s="7"/>
      <c r="J121" s="7"/>
    </row>
  </sheetData>
  <mergeCells count="2">
    <mergeCell ref="A1:J1"/>
    <mergeCell ref="A2:J2"/>
  </mergeCells>
  <printOptions horizontalCentered="1" verticalCentered="1" gridLines="1"/>
  <pageMargins left="0.5" right="0.5" top="0.3" bottom="0.65" header="0.5" footer="0.5"/>
  <pageSetup orientation="portrait" horizontalDpi="4294967292" r:id="rId1"/>
  <headerFooter alignWithMargins="0">
    <oddFooter>&amp;C&amp;"Eurostile,Regular"&amp;F&amp;R&amp;"Eurostile,Regular"&amp;P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D8F70-6BA9-48F3-950C-CF03EE2657B6}">
  <dimension ref="B2:B9"/>
  <sheetViews>
    <sheetView workbookViewId="0">
      <selection activeCell="B10" sqref="B10"/>
    </sheetView>
  </sheetViews>
  <sheetFormatPr defaultRowHeight="12.75" x14ac:dyDescent="0.2"/>
  <cols>
    <col min="2" max="2" width="11.42578125" bestFit="1" customWidth="1"/>
  </cols>
  <sheetData>
    <row r="2" spans="2:2" x14ac:dyDescent="0.2">
      <c r="B2" t="s">
        <v>8</v>
      </c>
    </row>
    <row r="4" spans="2:2" x14ac:dyDescent="0.2">
      <c r="B4" s="1">
        <v>25000</v>
      </c>
    </row>
    <row r="7" spans="2:2" x14ac:dyDescent="0.2">
      <c r="B7" t="s">
        <v>9</v>
      </c>
    </row>
    <row r="9" spans="2:2" x14ac:dyDescent="0.2">
      <c r="B9" s="1">
        <v>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Analysis</vt:lpstr>
      <vt:lpstr>Starting &amp; Increment Values</vt:lpstr>
    </vt:vector>
  </TitlesOfParts>
  <Company>The Squillaces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J. Squillace</dc:creator>
  <cp:lastModifiedBy>George Squillace</cp:lastModifiedBy>
  <cp:lastPrinted>2025-10-30T02:17:35Z</cp:lastPrinted>
  <dcterms:created xsi:type="dcterms:W3CDTF">1998-10-30T03:11:02Z</dcterms:created>
  <dcterms:modified xsi:type="dcterms:W3CDTF">2025-10-30T02:17:39Z</dcterms:modified>
</cp:coreProperties>
</file>